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/>
  <c r="G17"/>
  <c r="F44" l="1"/>
  <c r="G44" s="1"/>
  <c r="F22"/>
  <c r="G22" s="1"/>
  <c r="F21"/>
  <c r="G21" s="1"/>
  <c r="F10" l="1"/>
  <c r="G10" s="1"/>
  <c r="F11"/>
  <c r="G11" s="1"/>
  <c r="F12"/>
  <c r="G12" s="1"/>
  <c r="F13"/>
  <c r="G13" s="1"/>
  <c r="F14"/>
  <c r="G14" s="1"/>
  <c r="F15"/>
  <c r="G15" s="1"/>
  <c r="F16"/>
  <c r="G16" s="1"/>
  <c r="F17"/>
  <c r="F18"/>
  <c r="G18" s="1"/>
  <c r="F19"/>
  <c r="G19" s="1"/>
  <c r="F20"/>
  <c r="G20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5"/>
  <c r="G45" s="1"/>
  <c r="F9"/>
  <c r="F46" l="1"/>
  <c r="G9"/>
  <c r="G46" s="1"/>
</calcChain>
</file>

<file path=xl/sharedStrings.xml><?xml version="1.0" encoding="utf-8"?>
<sst xmlns="http://schemas.openxmlformats.org/spreadsheetml/2006/main" count="61" uniqueCount="51">
  <si>
    <t>Фіброоптичний душ</t>
  </si>
  <si>
    <t>Стіл-трансформер</t>
  </si>
  <si>
    <t>Модульний диван (одномісний)</t>
  </si>
  <si>
    <t>Акустична система з колонками (сабвуфер)</t>
  </si>
  <si>
    <t>Фонтан декоративний "Сфера"</t>
  </si>
  <si>
    <t>Магнітно-маркерна дошка (фліпчарт)</t>
  </si>
  <si>
    <t>Стаття витрат</t>
  </si>
  <si>
    <t>Захід</t>
  </si>
  <si>
    <t>кількість</t>
  </si>
  <si>
    <t>Джерела фінансування</t>
  </si>
  <si>
    <t>громадський бюджет</t>
  </si>
  <si>
    <t>заявник разом з партнерами</t>
  </si>
  <si>
    <t>Стіл журнальний</t>
  </si>
  <si>
    <t>Маятник Ньютона (орбітал)</t>
  </si>
  <si>
    <t>Стіл офісний</t>
  </si>
  <si>
    <t>Стілець офісний</t>
  </si>
  <si>
    <t>Диктофон</t>
  </si>
  <si>
    <t>Крісло з оттоманкою</t>
  </si>
  <si>
    <t>Маятник Ньютона (кульковий)</t>
  </si>
  <si>
    <t>Очіщувач, зволожувач повітря - іонізатор</t>
  </si>
  <si>
    <t>Офісна шафа для документів</t>
  </si>
  <si>
    <t>Офісна шафа гардероб</t>
  </si>
  <si>
    <t>Панно (картина) "Зіркове небо"</t>
  </si>
  <si>
    <t>№ з/п</t>
  </si>
  <si>
    <t>Орієнтовна ціна за од. (грн.)</t>
  </si>
  <si>
    <t>сума, (грн.)</t>
  </si>
  <si>
    <t>Арома-лампа</t>
  </si>
  <si>
    <t>Загальний проект бюджету</t>
  </si>
  <si>
    <t>Питома вага витрат до загального бюджету проекту, %</t>
  </si>
  <si>
    <t>Кулер (в комплекті з бутелем)</t>
  </si>
  <si>
    <t>Облаштування приміщення для зняття стресових та кризових станів, роботи з особами, що втратили рідних та тяжкохворими</t>
  </si>
  <si>
    <t>ІІІ БЮДЖЕТ ПРОЕКТУ</t>
  </si>
  <si>
    <t>Настінне кріплення для телевізора</t>
  </si>
  <si>
    <t>Кондиціонер настінний до 25кв.м. (9-ка)</t>
  </si>
  <si>
    <t>Загальний бюджет проекту  "Пізнання, спокій та гармонія для молодих душею"</t>
  </si>
  <si>
    <t>Модульний диван (кутовий одномісний)</t>
  </si>
  <si>
    <t>Ноутбук</t>
  </si>
  <si>
    <t>Миша для ноутбуку</t>
  </si>
  <si>
    <t>Світильник "Зіркове небо"</t>
  </si>
  <si>
    <t>підпис автора проекту</t>
  </si>
  <si>
    <t>ініціали, прізвище</t>
  </si>
  <si>
    <t>дата</t>
  </si>
  <si>
    <t>Розрахунок статті витрат</t>
  </si>
  <si>
    <t>Жалюзі (кв.м.)</t>
  </si>
  <si>
    <t>Телевізор (діагональ 48)</t>
  </si>
  <si>
    <t>94,95%</t>
  </si>
  <si>
    <t>5,05%</t>
  </si>
  <si>
    <t>Облаштування приміщення для психоемоційного розвантаження та проведення групової психокорекційної роботи</t>
  </si>
  <si>
    <t>Облаштування приміщення для проведення індивідуальної  психодіагностичної та консультативної роботи</t>
  </si>
  <si>
    <t>Голова ради Центрально-Міської районної організації ветеранів
 м. Кривого Рогу
 Полякова О.М.
Голова ради Центрально-Міської районної організації ветеранів
 м. Кривого Рогу
 Полякова О.М.
Полякова О.М.</t>
  </si>
  <si>
    <t xml:space="preserve">         В цьому розділі зазначено розмір коштів, що будуть залучені для реалізації проекту, і джерела їх отримання.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</si>
</sst>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40" workbookViewId="0">
      <selection activeCell="H2" sqref="H1:H1048576"/>
    </sheetView>
  </sheetViews>
  <sheetFormatPr defaultRowHeight="15"/>
  <cols>
    <col min="1" max="1" width="2.7109375" customWidth="1"/>
    <col min="2" max="2" width="14.85546875" customWidth="1"/>
    <col min="3" max="3" width="19.140625" style="5" customWidth="1"/>
    <col min="4" max="4" width="11" customWidth="1"/>
    <col min="5" max="5" width="6.5703125" customWidth="1"/>
    <col min="6" max="6" width="12.85546875" customWidth="1"/>
    <col min="7" max="7" width="13.140625" customWidth="1"/>
    <col min="8" max="8" width="10.5703125" customWidth="1"/>
  </cols>
  <sheetData>
    <row r="1" spans="1:8" ht="18.75">
      <c r="A1" s="12" t="s">
        <v>31</v>
      </c>
      <c r="B1" s="12"/>
      <c r="C1" s="12"/>
      <c r="D1" s="12"/>
      <c r="E1" s="12"/>
      <c r="F1" s="12"/>
      <c r="G1" s="12"/>
      <c r="H1" s="12"/>
    </row>
    <row r="2" spans="1:8" ht="11.45" customHeight="1">
      <c r="A2" s="8"/>
      <c r="B2" s="8"/>
      <c r="C2" s="8"/>
      <c r="D2" s="8"/>
      <c r="E2" s="8"/>
      <c r="F2" s="8"/>
      <c r="G2" s="8"/>
      <c r="H2" s="8"/>
    </row>
    <row r="3" spans="1:8" ht="37.9" customHeight="1">
      <c r="A3" s="14" t="s">
        <v>50</v>
      </c>
      <c r="B3" s="14"/>
      <c r="C3" s="14"/>
      <c r="D3" s="14"/>
      <c r="E3" s="14"/>
      <c r="F3" s="14"/>
      <c r="G3" s="14"/>
      <c r="H3" s="14"/>
    </row>
    <row r="5" spans="1:8" ht="34.9" customHeight="1">
      <c r="A5" s="13" t="s">
        <v>34</v>
      </c>
      <c r="B5" s="13"/>
      <c r="C5" s="13"/>
      <c r="D5" s="13"/>
      <c r="E5" s="13"/>
      <c r="F5" s="13"/>
      <c r="G5" s="13"/>
      <c r="H5" s="13"/>
    </row>
    <row r="7" spans="1:8" ht="15.75">
      <c r="A7" s="15" t="s">
        <v>23</v>
      </c>
      <c r="B7" s="24" t="s">
        <v>7</v>
      </c>
      <c r="C7" s="24" t="s">
        <v>6</v>
      </c>
      <c r="D7" s="22" t="s">
        <v>42</v>
      </c>
      <c r="E7" s="22"/>
      <c r="F7" s="22"/>
      <c r="G7" s="22" t="s">
        <v>9</v>
      </c>
      <c r="H7" s="22"/>
    </row>
    <row r="8" spans="1:8" ht="61.15" customHeight="1">
      <c r="A8" s="17"/>
      <c r="B8" s="25"/>
      <c r="C8" s="25"/>
      <c r="D8" s="2" t="s">
        <v>24</v>
      </c>
      <c r="E8" s="2" t="s">
        <v>8</v>
      </c>
      <c r="F8" s="2" t="s">
        <v>25</v>
      </c>
      <c r="G8" s="2" t="s">
        <v>10</v>
      </c>
      <c r="H8" s="2" t="s">
        <v>11</v>
      </c>
    </row>
    <row r="9" spans="1:8" ht="18.600000000000001" customHeight="1">
      <c r="A9" s="15">
        <v>1</v>
      </c>
      <c r="B9" s="21" t="s">
        <v>47</v>
      </c>
      <c r="C9" s="3" t="s">
        <v>43</v>
      </c>
      <c r="D9" s="7">
        <v>260</v>
      </c>
      <c r="E9" s="2">
        <v>19.93</v>
      </c>
      <c r="F9" s="7">
        <f>D9*E9</f>
        <v>5181.8</v>
      </c>
      <c r="G9" s="7">
        <f>F9</f>
        <v>5181.8</v>
      </c>
      <c r="H9" s="2"/>
    </row>
    <row r="10" spans="1:8" ht="45" customHeight="1">
      <c r="A10" s="16"/>
      <c r="B10" s="21"/>
      <c r="C10" s="3" t="s">
        <v>33</v>
      </c>
      <c r="D10" s="7">
        <v>8300</v>
      </c>
      <c r="E10" s="2">
        <v>1</v>
      </c>
      <c r="F10" s="7">
        <f t="shared" ref="F10:F45" si="0">D10*E10</f>
        <v>8300</v>
      </c>
      <c r="G10" s="7">
        <f t="shared" ref="G10:G45" si="1">F10</f>
        <v>8300</v>
      </c>
      <c r="H10" s="2"/>
    </row>
    <row r="11" spans="1:8" ht="40.15" customHeight="1">
      <c r="A11" s="16"/>
      <c r="B11" s="21"/>
      <c r="C11" s="3" t="s">
        <v>29</v>
      </c>
      <c r="D11" s="7">
        <v>2300</v>
      </c>
      <c r="E11" s="2">
        <v>1</v>
      </c>
      <c r="F11" s="7">
        <f t="shared" si="0"/>
        <v>2300</v>
      </c>
      <c r="G11" s="7">
        <f t="shared" si="1"/>
        <v>2300</v>
      </c>
      <c r="H11" s="2"/>
    </row>
    <row r="12" spans="1:8" ht="30" customHeight="1">
      <c r="A12" s="16"/>
      <c r="B12" s="21"/>
      <c r="C12" s="3" t="s">
        <v>44</v>
      </c>
      <c r="D12" s="7">
        <v>13000</v>
      </c>
      <c r="E12" s="2">
        <v>1</v>
      </c>
      <c r="F12" s="7">
        <f t="shared" si="0"/>
        <v>13000</v>
      </c>
      <c r="G12" s="7">
        <f t="shared" si="1"/>
        <v>13000</v>
      </c>
      <c r="H12" s="2"/>
    </row>
    <row r="13" spans="1:8" ht="41.45" customHeight="1">
      <c r="A13" s="16"/>
      <c r="B13" s="21"/>
      <c r="C13" s="3" t="s">
        <v>32</v>
      </c>
      <c r="D13" s="7">
        <v>950</v>
      </c>
      <c r="E13" s="2">
        <v>1</v>
      </c>
      <c r="F13" s="7">
        <f t="shared" si="0"/>
        <v>950</v>
      </c>
      <c r="G13" s="7">
        <f t="shared" si="1"/>
        <v>950</v>
      </c>
      <c r="H13" s="2"/>
    </row>
    <row r="14" spans="1:8" ht="29.45" customHeight="1">
      <c r="A14" s="16"/>
      <c r="B14" s="21"/>
      <c r="C14" s="3" t="s">
        <v>5</v>
      </c>
      <c r="D14" s="7">
        <v>1800</v>
      </c>
      <c r="E14" s="2">
        <v>1</v>
      </c>
      <c r="F14" s="7">
        <f t="shared" si="0"/>
        <v>1800</v>
      </c>
      <c r="G14" s="7">
        <f t="shared" si="1"/>
        <v>1800</v>
      </c>
      <c r="H14" s="2"/>
    </row>
    <row r="15" spans="1:8" ht="31.15" customHeight="1">
      <c r="A15" s="16"/>
      <c r="B15" s="21"/>
      <c r="C15" s="3" t="s">
        <v>0</v>
      </c>
      <c r="D15" s="7">
        <v>18660</v>
      </c>
      <c r="E15" s="2">
        <v>1</v>
      </c>
      <c r="F15" s="7">
        <f t="shared" si="0"/>
        <v>18660</v>
      </c>
      <c r="G15" s="7">
        <f t="shared" si="1"/>
        <v>18660</v>
      </c>
      <c r="H15" s="2"/>
    </row>
    <row r="16" spans="1:8" ht="24" customHeight="1">
      <c r="A16" s="16"/>
      <c r="B16" s="21"/>
      <c r="C16" s="3" t="s">
        <v>1</v>
      </c>
      <c r="D16" s="7">
        <v>3500</v>
      </c>
      <c r="E16" s="2">
        <v>1</v>
      </c>
      <c r="F16" s="7">
        <f t="shared" si="0"/>
        <v>3500</v>
      </c>
      <c r="G16" s="7">
        <f t="shared" si="1"/>
        <v>3500</v>
      </c>
      <c r="H16" s="2"/>
    </row>
    <row r="17" spans="1:8" ht="31.5">
      <c r="A17" s="16"/>
      <c r="B17" s="21"/>
      <c r="C17" s="3" t="s">
        <v>2</v>
      </c>
      <c r="D17" s="7">
        <v>2500</v>
      </c>
      <c r="E17" s="2">
        <v>9</v>
      </c>
      <c r="F17" s="7">
        <f t="shared" si="0"/>
        <v>22500</v>
      </c>
      <c r="G17" s="11">
        <f>F17-H17</f>
        <v>15300</v>
      </c>
      <c r="H17" s="11">
        <v>7200</v>
      </c>
    </row>
    <row r="18" spans="1:8" ht="45.6" customHeight="1">
      <c r="A18" s="16"/>
      <c r="B18" s="21"/>
      <c r="C18" s="3" t="s">
        <v>35</v>
      </c>
      <c r="D18" s="7">
        <v>2600</v>
      </c>
      <c r="E18" s="2">
        <v>2</v>
      </c>
      <c r="F18" s="7">
        <f t="shared" si="0"/>
        <v>5200</v>
      </c>
      <c r="G18" s="7">
        <f t="shared" si="1"/>
        <v>5200</v>
      </c>
      <c r="H18" s="2"/>
    </row>
    <row r="19" spans="1:8" ht="31.5">
      <c r="A19" s="16"/>
      <c r="B19" s="21"/>
      <c r="C19" s="3" t="s">
        <v>20</v>
      </c>
      <c r="D19" s="7">
        <v>1800</v>
      </c>
      <c r="E19" s="2">
        <v>2</v>
      </c>
      <c r="F19" s="7">
        <f t="shared" si="0"/>
        <v>3600</v>
      </c>
      <c r="G19" s="7">
        <f t="shared" si="1"/>
        <v>3600</v>
      </c>
      <c r="H19" s="2"/>
    </row>
    <row r="20" spans="1:8" ht="60.6" customHeight="1">
      <c r="A20" s="16"/>
      <c r="B20" s="21"/>
      <c r="C20" s="3" t="s">
        <v>3</v>
      </c>
      <c r="D20" s="7">
        <v>1500</v>
      </c>
      <c r="E20" s="2">
        <v>1</v>
      </c>
      <c r="F20" s="7">
        <f t="shared" si="0"/>
        <v>1500</v>
      </c>
      <c r="G20" s="7">
        <f t="shared" si="1"/>
        <v>1500</v>
      </c>
      <c r="H20" s="2"/>
    </row>
    <row r="21" spans="1:8" ht="18" customHeight="1">
      <c r="A21" s="16"/>
      <c r="B21" s="21"/>
      <c r="C21" s="3" t="s">
        <v>36</v>
      </c>
      <c r="D21" s="7">
        <v>7700</v>
      </c>
      <c r="E21" s="2">
        <v>1</v>
      </c>
      <c r="F21" s="7">
        <f t="shared" si="0"/>
        <v>7700</v>
      </c>
      <c r="G21" s="7">
        <f t="shared" si="1"/>
        <v>7700</v>
      </c>
      <c r="H21" s="2"/>
    </row>
    <row r="22" spans="1:8" ht="29.45" customHeight="1">
      <c r="A22" s="16"/>
      <c r="B22" s="21"/>
      <c r="C22" s="3" t="s">
        <v>37</v>
      </c>
      <c r="D22" s="7">
        <v>150</v>
      </c>
      <c r="E22" s="2">
        <v>1</v>
      </c>
      <c r="F22" s="7">
        <f t="shared" si="0"/>
        <v>150</v>
      </c>
      <c r="G22" s="7">
        <f t="shared" si="1"/>
        <v>150</v>
      </c>
      <c r="H22" s="2"/>
    </row>
    <row r="23" spans="1:8" ht="45" customHeight="1">
      <c r="A23" s="17"/>
      <c r="B23" s="21"/>
      <c r="C23" s="3" t="s">
        <v>4</v>
      </c>
      <c r="D23" s="7">
        <v>1200</v>
      </c>
      <c r="E23" s="2">
        <v>1</v>
      </c>
      <c r="F23" s="7">
        <f t="shared" si="0"/>
        <v>1200</v>
      </c>
      <c r="G23" s="7">
        <f t="shared" si="1"/>
        <v>1200</v>
      </c>
      <c r="H23" s="2"/>
    </row>
    <row r="24" spans="1:8" ht="30" customHeight="1">
      <c r="A24" s="15">
        <v>2</v>
      </c>
      <c r="B24" s="18" t="s">
        <v>48</v>
      </c>
      <c r="C24" s="3" t="s">
        <v>2</v>
      </c>
      <c r="D24" s="7">
        <v>2500</v>
      </c>
      <c r="E24" s="2">
        <v>2</v>
      </c>
      <c r="F24" s="7">
        <f t="shared" si="0"/>
        <v>5000</v>
      </c>
      <c r="G24" s="7">
        <f t="shared" si="1"/>
        <v>5000</v>
      </c>
      <c r="H24" s="2"/>
    </row>
    <row r="25" spans="1:8" ht="15.75">
      <c r="A25" s="16"/>
      <c r="B25" s="19"/>
      <c r="C25" s="3" t="s">
        <v>12</v>
      </c>
      <c r="D25" s="7">
        <v>1000</v>
      </c>
      <c r="E25" s="2">
        <v>1</v>
      </c>
      <c r="F25" s="7">
        <f t="shared" si="0"/>
        <v>1000</v>
      </c>
      <c r="G25" s="7">
        <f t="shared" si="1"/>
        <v>1000</v>
      </c>
      <c r="H25" s="2"/>
    </row>
    <row r="26" spans="1:8" ht="29.45" customHeight="1">
      <c r="A26" s="16"/>
      <c r="B26" s="19"/>
      <c r="C26" s="3" t="s">
        <v>21</v>
      </c>
      <c r="D26" s="7">
        <v>2100</v>
      </c>
      <c r="E26" s="2">
        <v>1</v>
      </c>
      <c r="F26" s="7">
        <f t="shared" si="0"/>
        <v>2100</v>
      </c>
      <c r="G26" s="7">
        <f t="shared" si="1"/>
        <v>2100</v>
      </c>
      <c r="H26" s="2"/>
    </row>
    <row r="27" spans="1:8" ht="61.15" customHeight="1">
      <c r="A27" s="16"/>
      <c r="B27" s="19"/>
      <c r="C27" s="3" t="s">
        <v>19</v>
      </c>
      <c r="D27" s="7">
        <v>900</v>
      </c>
      <c r="E27" s="2">
        <v>1</v>
      </c>
      <c r="F27" s="7">
        <f t="shared" si="0"/>
        <v>900</v>
      </c>
      <c r="G27" s="7">
        <f t="shared" si="1"/>
        <v>900</v>
      </c>
      <c r="H27" s="2"/>
    </row>
    <row r="28" spans="1:8" ht="43.15" customHeight="1">
      <c r="A28" s="16"/>
      <c r="B28" s="19"/>
      <c r="C28" s="3" t="s">
        <v>13</v>
      </c>
      <c r="D28" s="7">
        <v>550</v>
      </c>
      <c r="E28" s="2">
        <v>1</v>
      </c>
      <c r="F28" s="7">
        <f t="shared" si="0"/>
        <v>550</v>
      </c>
      <c r="G28" s="7">
        <f t="shared" si="1"/>
        <v>550</v>
      </c>
      <c r="H28" s="2"/>
    </row>
    <row r="29" spans="1:8" ht="15.75">
      <c r="A29" s="16"/>
      <c r="B29" s="19"/>
      <c r="C29" s="3" t="s">
        <v>14</v>
      </c>
      <c r="D29" s="7">
        <v>1900</v>
      </c>
      <c r="E29" s="2">
        <v>1</v>
      </c>
      <c r="F29" s="7">
        <f t="shared" si="0"/>
        <v>1900</v>
      </c>
      <c r="G29" s="7">
        <f t="shared" si="1"/>
        <v>1900</v>
      </c>
      <c r="H29" s="2"/>
    </row>
    <row r="30" spans="1:8" ht="16.899999999999999" customHeight="1">
      <c r="A30" s="16"/>
      <c r="B30" s="19"/>
      <c r="C30" s="3" t="s">
        <v>15</v>
      </c>
      <c r="D30" s="7">
        <v>500</v>
      </c>
      <c r="E30" s="2">
        <v>1</v>
      </c>
      <c r="F30" s="7">
        <f t="shared" si="0"/>
        <v>500</v>
      </c>
      <c r="G30" s="7">
        <f t="shared" si="1"/>
        <v>500</v>
      </c>
      <c r="H30" s="2"/>
    </row>
    <row r="31" spans="1:8" ht="15.75">
      <c r="A31" s="17"/>
      <c r="B31" s="20"/>
      <c r="C31" s="3" t="s">
        <v>43</v>
      </c>
      <c r="D31" s="7">
        <v>260</v>
      </c>
      <c r="E31" s="2">
        <v>6.08</v>
      </c>
      <c r="F31" s="7">
        <f t="shared" si="0"/>
        <v>1580.8</v>
      </c>
      <c r="G31" s="7">
        <f t="shared" si="1"/>
        <v>1580.8</v>
      </c>
      <c r="H31" s="2"/>
    </row>
    <row r="32" spans="1:8" ht="30.6" customHeight="1">
      <c r="A32" s="15">
        <v>3</v>
      </c>
      <c r="B32" s="21" t="s">
        <v>30</v>
      </c>
      <c r="C32" s="3" t="s">
        <v>2</v>
      </c>
      <c r="D32" s="7">
        <v>2500</v>
      </c>
      <c r="E32" s="2">
        <v>3</v>
      </c>
      <c r="F32" s="7">
        <f t="shared" si="0"/>
        <v>7500</v>
      </c>
      <c r="G32" s="7">
        <f t="shared" si="1"/>
        <v>7500</v>
      </c>
      <c r="H32" s="2"/>
    </row>
    <row r="33" spans="1:8" ht="15.75">
      <c r="A33" s="16"/>
      <c r="B33" s="21"/>
      <c r="C33" s="3" t="s">
        <v>12</v>
      </c>
      <c r="D33" s="7">
        <v>1000</v>
      </c>
      <c r="E33" s="2">
        <v>1</v>
      </c>
      <c r="F33" s="7">
        <f t="shared" si="0"/>
        <v>1000</v>
      </c>
      <c r="G33" s="7">
        <f t="shared" si="1"/>
        <v>1000</v>
      </c>
      <c r="H33" s="2"/>
    </row>
    <row r="34" spans="1:8" ht="15.75">
      <c r="A34" s="16"/>
      <c r="B34" s="21"/>
      <c r="C34" s="3" t="s">
        <v>14</v>
      </c>
      <c r="D34" s="7">
        <v>1900</v>
      </c>
      <c r="E34" s="2">
        <v>1</v>
      </c>
      <c r="F34" s="7">
        <f t="shared" si="0"/>
        <v>1900</v>
      </c>
      <c r="G34" s="7">
        <f t="shared" si="1"/>
        <v>1900</v>
      </c>
      <c r="H34" s="2"/>
    </row>
    <row r="35" spans="1:8" ht="15.75">
      <c r="A35" s="16"/>
      <c r="B35" s="21"/>
      <c r="C35" s="3" t="s">
        <v>15</v>
      </c>
      <c r="D35" s="7">
        <v>500</v>
      </c>
      <c r="E35" s="2">
        <v>1</v>
      </c>
      <c r="F35" s="7">
        <f t="shared" si="0"/>
        <v>500</v>
      </c>
      <c r="G35" s="7">
        <f t="shared" si="1"/>
        <v>500</v>
      </c>
      <c r="H35" s="2"/>
    </row>
    <row r="36" spans="1:8" ht="15.75">
      <c r="A36" s="16"/>
      <c r="B36" s="21"/>
      <c r="C36" s="3" t="s">
        <v>43</v>
      </c>
      <c r="D36" s="7">
        <v>260</v>
      </c>
      <c r="E36" s="2">
        <v>11.19</v>
      </c>
      <c r="F36" s="7">
        <f t="shared" si="0"/>
        <v>2909.4</v>
      </c>
      <c r="G36" s="7">
        <f t="shared" si="1"/>
        <v>2909.4</v>
      </c>
      <c r="H36" s="2"/>
    </row>
    <row r="37" spans="1:8" ht="58.15" customHeight="1">
      <c r="A37" s="16"/>
      <c r="B37" s="21"/>
      <c r="C37" s="3" t="s">
        <v>3</v>
      </c>
      <c r="D37" s="7">
        <v>1500</v>
      </c>
      <c r="E37" s="2">
        <v>1</v>
      </c>
      <c r="F37" s="7">
        <f t="shared" si="0"/>
        <v>1500</v>
      </c>
      <c r="G37" s="7">
        <f t="shared" si="1"/>
        <v>1500</v>
      </c>
      <c r="H37" s="2"/>
    </row>
    <row r="38" spans="1:8" ht="15.75">
      <c r="A38" s="16"/>
      <c r="B38" s="21"/>
      <c r="C38" s="3" t="s">
        <v>16</v>
      </c>
      <c r="D38" s="7">
        <v>800</v>
      </c>
      <c r="E38" s="2">
        <v>1</v>
      </c>
      <c r="F38" s="7">
        <f t="shared" si="0"/>
        <v>800</v>
      </c>
      <c r="G38" s="7">
        <f t="shared" si="1"/>
        <v>800</v>
      </c>
      <c r="H38" s="2"/>
    </row>
    <row r="39" spans="1:8" ht="55.9" customHeight="1">
      <c r="A39" s="16"/>
      <c r="B39" s="21"/>
      <c r="C39" s="3" t="s">
        <v>19</v>
      </c>
      <c r="D39" s="7">
        <v>900</v>
      </c>
      <c r="E39" s="2">
        <v>1</v>
      </c>
      <c r="F39" s="7">
        <f t="shared" si="0"/>
        <v>900</v>
      </c>
      <c r="G39" s="7">
        <f t="shared" si="1"/>
        <v>900</v>
      </c>
      <c r="H39" s="2"/>
    </row>
    <row r="40" spans="1:8" ht="29.45" customHeight="1">
      <c r="A40" s="16"/>
      <c r="B40" s="21"/>
      <c r="C40" s="3" t="s">
        <v>21</v>
      </c>
      <c r="D40" s="7">
        <v>2100</v>
      </c>
      <c r="E40" s="2">
        <v>1</v>
      </c>
      <c r="F40" s="7">
        <f t="shared" si="0"/>
        <v>2100</v>
      </c>
      <c r="G40" s="7">
        <f t="shared" si="1"/>
        <v>2100</v>
      </c>
      <c r="H40" s="2"/>
    </row>
    <row r="41" spans="1:8" ht="27" customHeight="1">
      <c r="A41" s="16"/>
      <c r="B41" s="21"/>
      <c r="C41" s="3" t="s">
        <v>22</v>
      </c>
      <c r="D41" s="7">
        <v>1300</v>
      </c>
      <c r="E41" s="2">
        <v>1</v>
      </c>
      <c r="F41" s="7">
        <f t="shared" si="0"/>
        <v>1300</v>
      </c>
      <c r="G41" s="7">
        <f t="shared" si="1"/>
        <v>1300</v>
      </c>
      <c r="H41" s="2"/>
    </row>
    <row r="42" spans="1:8" ht="30.6" customHeight="1">
      <c r="A42" s="16"/>
      <c r="B42" s="21"/>
      <c r="C42" s="3" t="s">
        <v>17</v>
      </c>
      <c r="D42" s="7">
        <v>12400</v>
      </c>
      <c r="E42" s="2">
        <v>1</v>
      </c>
      <c r="F42" s="7">
        <f t="shared" si="0"/>
        <v>12400</v>
      </c>
      <c r="G42" s="7">
        <f t="shared" si="1"/>
        <v>12400</v>
      </c>
      <c r="H42" s="2"/>
    </row>
    <row r="43" spans="1:8" ht="13.9" customHeight="1">
      <c r="A43" s="16"/>
      <c r="B43" s="21"/>
      <c r="C43" s="3" t="s">
        <v>26</v>
      </c>
      <c r="D43" s="7">
        <v>150</v>
      </c>
      <c r="E43" s="2">
        <v>1</v>
      </c>
      <c r="F43" s="7">
        <f t="shared" si="0"/>
        <v>150</v>
      </c>
      <c r="G43" s="7">
        <f t="shared" si="1"/>
        <v>150</v>
      </c>
      <c r="H43" s="2"/>
    </row>
    <row r="44" spans="1:8" ht="30" customHeight="1">
      <c r="A44" s="16"/>
      <c r="B44" s="21"/>
      <c r="C44" s="3" t="s">
        <v>38</v>
      </c>
      <c r="D44" s="7">
        <v>230</v>
      </c>
      <c r="E44" s="2">
        <v>1</v>
      </c>
      <c r="F44" s="7">
        <f t="shared" si="0"/>
        <v>230</v>
      </c>
      <c r="G44" s="7">
        <f t="shared" si="1"/>
        <v>230</v>
      </c>
      <c r="H44" s="2"/>
    </row>
    <row r="45" spans="1:8" ht="42" customHeight="1">
      <c r="A45" s="17"/>
      <c r="B45" s="21"/>
      <c r="C45" s="3" t="s">
        <v>18</v>
      </c>
      <c r="D45" s="7">
        <v>200</v>
      </c>
      <c r="E45" s="2">
        <v>1</v>
      </c>
      <c r="F45" s="7">
        <f t="shared" si="0"/>
        <v>200</v>
      </c>
      <c r="G45" s="7">
        <f t="shared" si="1"/>
        <v>200</v>
      </c>
      <c r="H45" s="2"/>
    </row>
    <row r="46" spans="1:8" ht="15.75">
      <c r="A46" s="26" t="s">
        <v>27</v>
      </c>
      <c r="B46" s="27"/>
      <c r="C46" s="27"/>
      <c r="D46" s="27"/>
      <c r="E46" s="28"/>
      <c r="F46" s="6">
        <f>SUM(F9:F45)</f>
        <v>142462</v>
      </c>
      <c r="G46" s="6">
        <f t="shared" ref="G46" si="2">SUM(G9:G45)</f>
        <v>135262</v>
      </c>
      <c r="H46" s="6">
        <f>SUM(H9:H45)</f>
        <v>7200</v>
      </c>
    </row>
    <row r="47" spans="1:8" ht="15.75">
      <c r="A47" s="23" t="s">
        <v>28</v>
      </c>
      <c r="B47" s="23"/>
      <c r="C47" s="23"/>
      <c r="D47" s="23"/>
      <c r="E47" s="23"/>
      <c r="F47" s="23"/>
      <c r="G47" s="10" t="s">
        <v>45</v>
      </c>
      <c r="H47" s="10" t="s">
        <v>46</v>
      </c>
    </row>
    <row r="48" spans="1:8" ht="7.5" customHeight="1">
      <c r="A48" s="1"/>
      <c r="B48" s="1"/>
      <c r="C48" s="4"/>
      <c r="D48" s="1"/>
      <c r="E48" s="1"/>
      <c r="F48" s="1"/>
      <c r="G48" s="1"/>
      <c r="H48" s="1"/>
    </row>
    <row r="49" spans="1:8" ht="78.75" customHeight="1">
      <c r="A49" s="1"/>
      <c r="B49" s="30"/>
      <c r="C49" s="30"/>
      <c r="D49" s="1"/>
      <c r="E49" s="1"/>
      <c r="F49" s="31" t="s">
        <v>49</v>
      </c>
      <c r="G49" s="31"/>
      <c r="H49" s="1"/>
    </row>
    <row r="50" spans="1:8" ht="14.45" customHeight="1">
      <c r="A50" s="33" t="s">
        <v>39</v>
      </c>
      <c r="B50" s="33"/>
      <c r="C50" s="33"/>
      <c r="F50" s="32" t="s">
        <v>40</v>
      </c>
      <c r="G50" s="32"/>
    </row>
    <row r="51" spans="1:8" ht="13.5" customHeight="1">
      <c r="A51" s="9"/>
      <c r="B51" s="9"/>
      <c r="C51" s="9"/>
      <c r="F51" s="34"/>
      <c r="G51" s="34"/>
    </row>
    <row r="52" spans="1:8">
      <c r="F52" s="29" t="s">
        <v>41</v>
      </c>
      <c r="G52" s="29"/>
    </row>
  </sheetData>
  <mergeCells count="22">
    <mergeCell ref="F52:G52"/>
    <mergeCell ref="B49:C49"/>
    <mergeCell ref="F49:G49"/>
    <mergeCell ref="F50:G50"/>
    <mergeCell ref="A50:C50"/>
    <mergeCell ref="F51:G51"/>
    <mergeCell ref="A47:F47"/>
    <mergeCell ref="A7:A8"/>
    <mergeCell ref="B7:B8"/>
    <mergeCell ref="C7:C8"/>
    <mergeCell ref="A32:A45"/>
    <mergeCell ref="A46:E46"/>
    <mergeCell ref="B32:B45"/>
    <mergeCell ref="A1:H1"/>
    <mergeCell ref="A5:H5"/>
    <mergeCell ref="A3:H3"/>
    <mergeCell ref="A9:A23"/>
    <mergeCell ref="A24:A31"/>
    <mergeCell ref="B24:B31"/>
    <mergeCell ref="B9:B23"/>
    <mergeCell ref="D7:F7"/>
    <mergeCell ref="G7:H7"/>
  </mergeCells>
  <pageMargins left="0.9055118110236221" right="0.31496062992125984" top="0.55118110236220474" bottom="0.55118110236220474" header="0.31496062992125984" footer="0.31496062992125984"/>
  <pageSetup paperSize="9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2018-08-22T10:35:01Z</dcterms:modified>
</cp:coreProperties>
</file>