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7" i="1"/>
  <c r="A8" i="1" s="1"/>
  <c r="A9" i="1" s="1"/>
  <c r="A10" i="1" s="1"/>
  <c r="A11" i="1" s="1"/>
  <c r="F20" i="1"/>
  <c r="H20" i="1" s="1"/>
  <c r="F11" i="1"/>
  <c r="G11" i="1" s="1"/>
  <c r="F8" i="1"/>
  <c r="H8" i="1" s="1"/>
  <c r="F19" i="1"/>
  <c r="H19" i="1" s="1"/>
  <c r="F18" i="1"/>
  <c r="H18" i="1" s="1"/>
  <c r="F17" i="1"/>
  <c r="G17" i="1" s="1"/>
  <c r="F6" i="1"/>
  <c r="F9" i="1"/>
  <c r="H9" i="1" s="1"/>
  <c r="F10" i="1"/>
  <c r="H10" i="1" s="1"/>
  <c r="F12" i="1"/>
  <c r="G12" i="1" s="1"/>
  <c r="F13" i="1"/>
  <c r="G13" i="1" s="1"/>
  <c r="F14" i="1"/>
  <c r="H14" i="1" s="1"/>
  <c r="F15" i="1"/>
  <c r="H15" i="1" s="1"/>
  <c r="F16" i="1"/>
  <c r="H16" i="1" s="1"/>
  <c r="G8" i="1" l="1"/>
  <c r="G20" i="1"/>
  <c r="H11" i="1"/>
  <c r="G19" i="1"/>
  <c r="G18" i="1"/>
  <c r="H17" i="1"/>
  <c r="H12" i="1"/>
  <c r="G16" i="1"/>
  <c r="H13" i="1"/>
  <c r="G15" i="1"/>
  <c r="G10" i="1"/>
  <c r="G14" i="1"/>
  <c r="G9" i="1"/>
  <c r="G6" i="1" l="1"/>
  <c r="G21" i="1" s="1"/>
  <c r="H6" i="1"/>
  <c r="H21" i="1" s="1"/>
</calcChain>
</file>

<file path=xl/sharedStrings.xml><?xml version="1.0" encoding="utf-8"?>
<sst xmlns="http://schemas.openxmlformats.org/spreadsheetml/2006/main" count="45" uniqueCount="36">
  <si>
    <t>Загальний бюджет проєкту*</t>
  </si>
  <si>
    <t>Найменування товарів, робіт, послуг</t>
  </si>
  <si>
    <t>Розрахунок статті витрат**</t>
  </si>
  <si>
    <t>Загальний бюджет проєкту (грн)*:</t>
  </si>
  <si>
    <t>Питома вага витрат до загального бюджету проєкту, %</t>
  </si>
  <si>
    <t>*Бюджет проєкту розраховується в гривнях без копійок.</t>
  </si>
  <si>
    <t>БЮДЖЕТ ПРОЄКТУ</t>
  </si>
  <si>
    <t>№ п/п</t>
  </si>
  <si>
    <t>Одиниці виміру</t>
  </si>
  <si>
    <t>Джерела фінансування</t>
  </si>
  <si>
    <t>кількість</t>
  </si>
  <si>
    <t>громадський бюджет (грн)*</t>
  </si>
  <si>
    <t>орієнтовна ціна за       од. (грн) *</t>
  </si>
  <si>
    <t>співфінансу- вання (грн)*</t>
  </si>
  <si>
    <t>сума            (грн)*</t>
  </si>
  <si>
    <t>** У розрахунках цієї статті витрат обов’язково вказуються кількісні показники, ціна за одиницю та сума. Ціни мають бути обґрунтованими та не перевищувати їх середньо-статистичний розмір. При формуванні бюджету, автор проєкту має враховувати індекс споживчих цін згідно з Постановою Кабінету Міністрів України від 29 липня 2020 року №671 «Про схвалення Прогнозу економічного і соціального розвитку України на 2021–2023 роки».</t>
  </si>
  <si>
    <t>Розробка проектно-кошторисної документації</t>
  </si>
  <si>
    <t>послуга</t>
  </si>
  <si>
    <t>Придбання матеріалів та обладнання</t>
  </si>
  <si>
    <t>шт.</t>
  </si>
  <si>
    <t>Великий майданчик для вигулу собак (5тис м.кв) у парку ім.Ф.Мершавцева</t>
  </si>
  <si>
    <t>Секції огорожі зі зварної сітки (вис2,03м, шир2,5м)</t>
  </si>
  <si>
    <t>Металеві стовці для кріплення секцій огорожі (вис.2,03)</t>
  </si>
  <si>
    <t>Кріплення для секцій огорожі</t>
  </si>
  <si>
    <t>Лавки зі спинками (шир. 2,5м)</t>
  </si>
  <si>
    <t>інформаційні стенди (50мм*70мм)</t>
  </si>
  <si>
    <t>"Парковка" для собак. Металева (вис.1,2м)</t>
  </si>
  <si>
    <t>Поїлка вулична стаціонарна. Двохрівнева</t>
  </si>
  <si>
    <t>Урни для ескрементів з пакетами</t>
  </si>
  <si>
    <t>Плитка тротуарна "Старе місто" (20мм)</t>
  </si>
  <si>
    <t>м.кв</t>
  </si>
  <si>
    <t>Будівельно-монтажні роботи з улаштування огорожі</t>
  </si>
  <si>
    <t>м.п</t>
  </si>
  <si>
    <t>Будівельно-монтажні роботи з улаштування тротурної плитки, лавок, та єлементів благоустрою</t>
  </si>
  <si>
    <t>Фіртка подвійна для безпечного входу на майданчик</t>
  </si>
  <si>
    <t>Роботи по благоустрою (очищення території від порослі, обрізка сухого гілля, земельні роботи)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</si>
</sst>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262626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3.95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 wrapText="1"/>
    </xf>
    <xf numFmtId="3" fontId="8" fillId="0" borderId="1" xfId="0" applyNumberFormat="1" applyFont="1" applyFill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9" fontId="5" fillId="0" borderId="1" xfId="0" applyNumberFormat="1" applyFont="1" applyBorder="1" applyAlignment="1">
      <alignment horizontal="right" vertical="center" wrapText="1"/>
    </xf>
    <xf numFmtId="9" fontId="5" fillId="0" borderId="8" xfId="0" applyNumberFormat="1" applyFont="1" applyBorder="1" applyAlignment="1">
      <alignment horizontal="right" vertical="center" wrapText="1"/>
    </xf>
    <xf numFmtId="9" fontId="5" fillId="0" borderId="0" xfId="0" applyNumberFormat="1" applyFont="1" applyBorder="1" applyAlignment="1">
      <alignment horizontal="right" vertical="center" wrapText="1"/>
    </xf>
    <xf numFmtId="0" fontId="0" fillId="0" borderId="8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9" fontId="10" fillId="0" borderId="1" xfId="0" applyNumberFormat="1" applyFont="1" applyBorder="1" applyAlignment="1">
      <alignment horizontal="right" wrapText="1"/>
    </xf>
    <xf numFmtId="0" fontId="0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11" fillId="0" borderId="0" xfId="0" applyFont="1"/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1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workbookViewId="0">
      <selection activeCell="G21" sqref="G21:H21"/>
    </sheetView>
  </sheetViews>
  <sheetFormatPr defaultRowHeight="15" x14ac:dyDescent="0.25"/>
  <cols>
    <col min="1" max="1" width="7.5703125" style="14" customWidth="1"/>
    <col min="2" max="2" width="47.28515625" style="45" customWidth="1"/>
    <col min="4" max="4" width="11.140625" style="23" customWidth="1"/>
    <col min="5" max="5" width="10.5703125" style="17" customWidth="1"/>
    <col min="6" max="6" width="11.7109375" style="28" customWidth="1"/>
    <col min="7" max="7" width="13.140625" style="28" customWidth="1"/>
    <col min="8" max="8" width="14.28515625" style="28" customWidth="1"/>
    <col min="10" max="10" width="13.5703125" customWidth="1"/>
  </cols>
  <sheetData>
    <row r="1" spans="1:8" ht="19.5" x14ac:dyDescent="0.25">
      <c r="A1" s="51" t="s">
        <v>6</v>
      </c>
      <c r="B1" s="51"/>
      <c r="C1" s="51"/>
      <c r="D1" s="51"/>
      <c r="E1" s="51"/>
      <c r="F1" s="51"/>
      <c r="G1" s="51"/>
      <c r="H1" s="51"/>
    </row>
    <row r="2" spans="1:8" ht="18.75" x14ac:dyDescent="0.3">
      <c r="A2" s="9"/>
      <c r="B2" s="46" t="s">
        <v>20</v>
      </c>
      <c r="C2" s="18"/>
      <c r="D2" s="18"/>
      <c r="E2" s="29"/>
      <c r="F2" s="24"/>
      <c r="G2" s="24"/>
      <c r="H2" s="24"/>
    </row>
    <row r="3" spans="1:8" ht="19.5" x14ac:dyDescent="0.25">
      <c r="A3" s="68" t="s">
        <v>0</v>
      </c>
      <c r="B3" s="68"/>
      <c r="C3" s="68"/>
      <c r="D3" s="68"/>
      <c r="E3" s="68"/>
      <c r="F3" s="68"/>
      <c r="G3" s="68"/>
      <c r="H3" s="68"/>
    </row>
    <row r="4" spans="1:8" x14ac:dyDescent="0.25">
      <c r="A4" s="58" t="s">
        <v>7</v>
      </c>
      <c r="B4" s="60" t="s">
        <v>1</v>
      </c>
      <c r="C4" s="62" t="s">
        <v>8</v>
      </c>
      <c r="D4" s="55" t="s">
        <v>2</v>
      </c>
      <c r="E4" s="56"/>
      <c r="F4" s="57"/>
      <c r="G4" s="55" t="s">
        <v>9</v>
      </c>
      <c r="H4" s="57"/>
    </row>
    <row r="5" spans="1:8" ht="40.5" x14ac:dyDescent="0.25">
      <c r="A5" s="59"/>
      <c r="B5" s="61"/>
      <c r="C5" s="63"/>
      <c r="D5" s="19" t="s">
        <v>12</v>
      </c>
      <c r="E5" s="5" t="s">
        <v>10</v>
      </c>
      <c r="F5" s="25" t="s">
        <v>14</v>
      </c>
      <c r="G5" s="25" t="s">
        <v>11</v>
      </c>
      <c r="H5" s="25" t="s">
        <v>13</v>
      </c>
    </row>
    <row r="6" spans="1:8" ht="15.75" x14ac:dyDescent="0.25">
      <c r="A6" s="50">
        <v>1</v>
      </c>
      <c r="B6" s="49" t="s">
        <v>16</v>
      </c>
      <c r="C6" s="1" t="s">
        <v>17</v>
      </c>
      <c r="D6" s="1">
        <v>50000</v>
      </c>
      <c r="E6" s="30">
        <v>1</v>
      </c>
      <c r="F6" s="26">
        <f>D6*E6</f>
        <v>50000</v>
      </c>
      <c r="G6" s="26">
        <f>F6*98%</f>
        <v>49000</v>
      </c>
      <c r="H6" s="26">
        <f>F6*2%</f>
        <v>1000</v>
      </c>
    </row>
    <row r="7" spans="1:8" ht="15.75" x14ac:dyDescent="0.25">
      <c r="A7" s="50">
        <f>A6+1</f>
        <v>2</v>
      </c>
      <c r="B7" s="49" t="s">
        <v>18</v>
      </c>
      <c r="C7" s="31"/>
      <c r="D7" s="1"/>
      <c r="E7" s="30"/>
      <c r="F7" s="26"/>
      <c r="G7" s="26"/>
      <c r="H7" s="26"/>
    </row>
    <row r="8" spans="1:8" ht="31.5" x14ac:dyDescent="0.25">
      <c r="A8" s="50">
        <f t="shared" ref="A8:A20" si="0">A7+1</f>
        <v>3</v>
      </c>
      <c r="B8" s="49" t="s">
        <v>21</v>
      </c>
      <c r="C8" s="31" t="s">
        <v>19</v>
      </c>
      <c r="D8" s="6">
        <v>720</v>
      </c>
      <c r="E8" s="31">
        <v>140</v>
      </c>
      <c r="F8" s="7">
        <f t="shared" ref="F8" si="1">D8*E8</f>
        <v>100800</v>
      </c>
      <c r="G8" s="7">
        <f t="shared" ref="G8" si="2">F8*98%</f>
        <v>98784</v>
      </c>
      <c r="H8" s="7">
        <f t="shared" ref="H8" si="3">F8*2%</f>
        <v>2016</v>
      </c>
    </row>
    <row r="9" spans="1:8" ht="30" x14ac:dyDescent="0.25">
      <c r="A9" s="50">
        <f t="shared" si="0"/>
        <v>4</v>
      </c>
      <c r="B9" s="42" t="s">
        <v>22</v>
      </c>
      <c r="C9" s="31" t="s">
        <v>19</v>
      </c>
      <c r="D9" s="6">
        <v>600</v>
      </c>
      <c r="E9" s="31">
        <v>150</v>
      </c>
      <c r="F9" s="7">
        <f t="shared" ref="F9:F16" si="4">D9*E9</f>
        <v>90000</v>
      </c>
      <c r="G9" s="7">
        <f t="shared" ref="G9:G20" si="5">F9*98%</f>
        <v>88200</v>
      </c>
      <c r="H9" s="7">
        <f t="shared" ref="H9:H16" si="6">F9*2%</f>
        <v>1800</v>
      </c>
    </row>
    <row r="10" spans="1:8" ht="15.75" x14ac:dyDescent="0.25">
      <c r="A10" s="50">
        <f t="shared" si="0"/>
        <v>5</v>
      </c>
      <c r="B10" s="8" t="s">
        <v>23</v>
      </c>
      <c r="C10" s="31" t="s">
        <v>19</v>
      </c>
      <c r="D10" s="6">
        <v>20</v>
      </c>
      <c r="E10" s="31">
        <v>600</v>
      </c>
      <c r="F10" s="7">
        <f t="shared" si="4"/>
        <v>12000</v>
      </c>
      <c r="G10" s="7">
        <f t="shared" si="5"/>
        <v>11760</v>
      </c>
      <c r="H10" s="7">
        <f t="shared" si="6"/>
        <v>240</v>
      </c>
    </row>
    <row r="11" spans="1:8" ht="30" x14ac:dyDescent="0.25">
      <c r="A11" s="50">
        <f t="shared" si="0"/>
        <v>6</v>
      </c>
      <c r="B11" s="8" t="s">
        <v>34</v>
      </c>
      <c r="C11" s="31">
        <v>4</v>
      </c>
      <c r="D11" s="6">
        <v>4000</v>
      </c>
      <c r="E11" s="31">
        <v>4</v>
      </c>
      <c r="F11" s="7">
        <f t="shared" si="4"/>
        <v>16000</v>
      </c>
      <c r="G11" s="7">
        <f t="shared" si="5"/>
        <v>15680</v>
      </c>
      <c r="H11" s="7">
        <f t="shared" si="6"/>
        <v>320</v>
      </c>
    </row>
    <row r="12" spans="1:8" ht="15.75" x14ac:dyDescent="0.25">
      <c r="A12" s="50">
        <f t="shared" si="0"/>
        <v>7</v>
      </c>
      <c r="B12" s="43" t="s">
        <v>24</v>
      </c>
      <c r="C12" s="31" t="s">
        <v>19</v>
      </c>
      <c r="D12" s="6">
        <v>4000</v>
      </c>
      <c r="E12" s="31">
        <v>10</v>
      </c>
      <c r="F12" s="7">
        <f t="shared" si="4"/>
        <v>40000</v>
      </c>
      <c r="G12" s="7">
        <f t="shared" si="5"/>
        <v>39200</v>
      </c>
      <c r="H12" s="7">
        <f t="shared" si="6"/>
        <v>800</v>
      </c>
    </row>
    <row r="13" spans="1:8" ht="15.75" x14ac:dyDescent="0.25">
      <c r="A13" s="50">
        <f t="shared" si="0"/>
        <v>8</v>
      </c>
      <c r="B13" s="42" t="s">
        <v>25</v>
      </c>
      <c r="C13" s="31" t="s">
        <v>19</v>
      </c>
      <c r="D13" s="6">
        <v>1000</v>
      </c>
      <c r="E13" s="31">
        <v>4</v>
      </c>
      <c r="F13" s="7">
        <f t="shared" si="4"/>
        <v>4000</v>
      </c>
      <c r="G13" s="7">
        <f t="shared" si="5"/>
        <v>3920</v>
      </c>
      <c r="H13" s="7">
        <f t="shared" si="6"/>
        <v>80</v>
      </c>
    </row>
    <row r="14" spans="1:8" ht="15.75" x14ac:dyDescent="0.25">
      <c r="A14" s="50">
        <f t="shared" si="0"/>
        <v>9</v>
      </c>
      <c r="B14" s="43" t="s">
        <v>26</v>
      </c>
      <c r="C14" s="31" t="s">
        <v>19</v>
      </c>
      <c r="D14" s="6">
        <v>2000</v>
      </c>
      <c r="E14" s="31">
        <v>4</v>
      </c>
      <c r="F14" s="7">
        <f t="shared" si="4"/>
        <v>8000</v>
      </c>
      <c r="G14" s="7">
        <f t="shared" si="5"/>
        <v>7840</v>
      </c>
      <c r="H14" s="7">
        <f t="shared" si="6"/>
        <v>160</v>
      </c>
    </row>
    <row r="15" spans="1:8" ht="15.75" x14ac:dyDescent="0.25">
      <c r="A15" s="50">
        <f t="shared" si="0"/>
        <v>10</v>
      </c>
      <c r="B15" s="43" t="s">
        <v>27</v>
      </c>
      <c r="C15" s="31" t="s">
        <v>19</v>
      </c>
      <c r="D15" s="6">
        <v>1500</v>
      </c>
      <c r="E15" s="31">
        <v>4</v>
      </c>
      <c r="F15" s="7">
        <f t="shared" si="4"/>
        <v>6000</v>
      </c>
      <c r="G15" s="7">
        <f t="shared" si="5"/>
        <v>5880</v>
      </c>
      <c r="H15" s="7">
        <f t="shared" si="6"/>
        <v>120</v>
      </c>
    </row>
    <row r="16" spans="1:8" ht="15.75" x14ac:dyDescent="0.25">
      <c r="A16" s="50">
        <f t="shared" si="0"/>
        <v>11</v>
      </c>
      <c r="B16" s="43" t="s">
        <v>28</v>
      </c>
      <c r="C16" s="31" t="s">
        <v>19</v>
      </c>
      <c r="D16" s="6">
        <v>2500</v>
      </c>
      <c r="E16" s="31">
        <v>4</v>
      </c>
      <c r="F16" s="7">
        <f t="shared" si="4"/>
        <v>10000</v>
      </c>
      <c r="G16" s="7">
        <f t="shared" si="5"/>
        <v>9800</v>
      </c>
      <c r="H16" s="7">
        <f t="shared" si="6"/>
        <v>200</v>
      </c>
    </row>
    <row r="17" spans="1:12" ht="15.75" x14ac:dyDescent="0.25">
      <c r="A17" s="50">
        <f t="shared" si="0"/>
        <v>12</v>
      </c>
      <c r="B17" s="43" t="s">
        <v>29</v>
      </c>
      <c r="C17" s="31" t="s">
        <v>30</v>
      </c>
      <c r="D17" s="6">
        <v>150</v>
      </c>
      <c r="E17" s="31">
        <v>250</v>
      </c>
      <c r="F17" s="7">
        <f t="shared" ref="F17:F20" si="7">D17*E17</f>
        <v>37500</v>
      </c>
      <c r="G17" s="7">
        <f t="shared" si="5"/>
        <v>36750</v>
      </c>
      <c r="H17" s="7">
        <f t="shared" ref="H17:H20" si="8">F17*2%</f>
        <v>750</v>
      </c>
    </row>
    <row r="18" spans="1:12" ht="30" x14ac:dyDescent="0.25">
      <c r="A18" s="50">
        <f t="shared" si="0"/>
        <v>13</v>
      </c>
      <c r="B18" s="43" t="s">
        <v>31</v>
      </c>
      <c r="C18" s="31" t="s">
        <v>32</v>
      </c>
      <c r="D18" s="6">
        <v>175</v>
      </c>
      <c r="E18" s="31">
        <v>350</v>
      </c>
      <c r="F18" s="7">
        <f t="shared" si="7"/>
        <v>61250</v>
      </c>
      <c r="G18" s="7">
        <f t="shared" si="5"/>
        <v>60025</v>
      </c>
      <c r="H18" s="7">
        <f t="shared" si="8"/>
        <v>1225</v>
      </c>
    </row>
    <row r="19" spans="1:12" ht="45" x14ac:dyDescent="0.25">
      <c r="A19" s="50">
        <f t="shared" si="0"/>
        <v>14</v>
      </c>
      <c r="B19" s="8" t="s">
        <v>33</v>
      </c>
      <c r="C19" s="15" t="s">
        <v>17</v>
      </c>
      <c r="D19" s="20">
        <v>35000</v>
      </c>
      <c r="E19" s="16">
        <v>1</v>
      </c>
      <c r="F19" s="7">
        <f t="shared" si="7"/>
        <v>35000</v>
      </c>
      <c r="G19" s="7">
        <f t="shared" si="5"/>
        <v>34300</v>
      </c>
      <c r="H19" s="7">
        <f t="shared" si="8"/>
        <v>700</v>
      </c>
    </row>
    <row r="20" spans="1:12" ht="30" x14ac:dyDescent="0.25">
      <c r="A20" s="50">
        <f t="shared" si="0"/>
        <v>15</v>
      </c>
      <c r="B20" s="8" t="s">
        <v>35</v>
      </c>
      <c r="C20" s="15" t="s">
        <v>17</v>
      </c>
      <c r="D20" s="20">
        <v>28000</v>
      </c>
      <c r="E20" s="16">
        <v>1</v>
      </c>
      <c r="F20" s="7">
        <f t="shared" si="7"/>
        <v>28000</v>
      </c>
      <c r="G20" s="7">
        <f t="shared" si="5"/>
        <v>27440</v>
      </c>
      <c r="H20" s="7">
        <f t="shared" si="8"/>
        <v>560</v>
      </c>
    </row>
    <row r="21" spans="1:12" x14ac:dyDescent="0.25">
      <c r="A21" s="52" t="s">
        <v>3</v>
      </c>
      <c r="B21" s="53"/>
      <c r="C21" s="53"/>
      <c r="D21" s="53"/>
      <c r="E21" s="54"/>
      <c r="F21" s="26"/>
      <c r="G21" s="40">
        <f>SUM(G6:G20)</f>
        <v>488579</v>
      </c>
      <c r="H21" s="40">
        <f>SUM(H6:H20)</f>
        <v>9971</v>
      </c>
    </row>
    <row r="22" spans="1:12" x14ac:dyDescent="0.25">
      <c r="A22" s="52" t="s">
        <v>4</v>
      </c>
      <c r="B22" s="53"/>
      <c r="C22" s="53"/>
      <c r="D22" s="53"/>
      <c r="E22" s="54"/>
      <c r="F22" s="35">
        <v>1</v>
      </c>
      <c r="G22" s="41">
        <v>0.98</v>
      </c>
      <c r="H22" s="41">
        <v>0.02</v>
      </c>
    </row>
    <row r="23" spans="1:12" x14ac:dyDescent="0.25">
      <c r="A23" s="10"/>
      <c r="B23" s="47"/>
      <c r="C23" s="3"/>
      <c r="D23" s="21"/>
      <c r="E23" s="32"/>
      <c r="F23" s="36"/>
      <c r="G23" s="38"/>
      <c r="H23" s="38"/>
    </row>
    <row r="24" spans="1:12" x14ac:dyDescent="0.25">
      <c r="A24" s="11"/>
      <c r="B24" s="48"/>
      <c r="C24" s="4"/>
      <c r="D24" s="22"/>
      <c r="E24" s="33"/>
      <c r="F24" s="37"/>
      <c r="G24" s="39"/>
      <c r="H24" s="39"/>
    </row>
    <row r="25" spans="1:12" x14ac:dyDescent="0.25">
      <c r="A25" s="64" t="s">
        <v>5</v>
      </c>
      <c r="B25" s="64"/>
      <c r="C25" s="64"/>
      <c r="D25" s="64"/>
      <c r="E25" s="64"/>
      <c r="F25" s="64"/>
      <c r="G25" s="64"/>
      <c r="H25" s="64"/>
      <c r="I25" s="2"/>
      <c r="J25" s="2"/>
      <c r="K25" s="2"/>
      <c r="L25" s="2"/>
    </row>
    <row r="26" spans="1:12" x14ac:dyDescent="0.25">
      <c r="A26" s="65" t="s">
        <v>15</v>
      </c>
      <c r="B26" s="65"/>
      <c r="C26" s="65"/>
      <c r="D26" s="65"/>
      <c r="E26" s="65"/>
      <c r="F26" s="65"/>
      <c r="G26" s="65"/>
      <c r="H26" s="65"/>
      <c r="I26" s="2"/>
      <c r="J26" s="2"/>
      <c r="K26" s="2"/>
      <c r="L26" s="2"/>
    </row>
    <row r="27" spans="1:12" x14ac:dyDescent="0.25">
      <c r="A27" s="12"/>
      <c r="B27" s="44"/>
      <c r="C27" s="2"/>
      <c r="D27" s="2"/>
      <c r="E27" s="34"/>
      <c r="F27" s="27"/>
      <c r="G27" s="27"/>
      <c r="H27" s="27"/>
      <c r="I27" s="2"/>
      <c r="J27" s="2"/>
      <c r="K27" s="2"/>
      <c r="L27" s="2"/>
    </row>
    <row r="28" spans="1:12" ht="15.75" x14ac:dyDescent="0.25">
      <c r="A28" s="13"/>
      <c r="B28" s="44"/>
      <c r="C28" s="2"/>
      <c r="D28" s="2"/>
      <c r="E28" s="34"/>
      <c r="F28" s="27"/>
      <c r="G28" s="27"/>
      <c r="H28" s="27"/>
      <c r="I28" s="2"/>
      <c r="J28" s="2"/>
      <c r="K28" s="2"/>
      <c r="L28" s="2"/>
    </row>
    <row r="29" spans="1:12" x14ac:dyDescent="0.25">
      <c r="A29" s="12"/>
      <c r="B29" s="44"/>
      <c r="C29" s="2"/>
      <c r="D29" s="2"/>
      <c r="E29" s="34"/>
      <c r="F29" s="27"/>
      <c r="G29" s="27"/>
      <c r="H29" s="27"/>
      <c r="I29" s="2"/>
      <c r="J29" s="2"/>
      <c r="K29" s="2"/>
      <c r="L29" s="2"/>
    </row>
    <row r="30" spans="1:12" ht="15.75" x14ac:dyDescent="0.25">
      <c r="A30" s="66">
        <v>44440</v>
      </c>
      <c r="B30" s="67"/>
      <c r="C30" s="67"/>
      <c r="D30" s="67"/>
      <c r="E30" s="67"/>
      <c r="F30" s="67"/>
      <c r="G30" s="67"/>
      <c r="H30" s="67"/>
      <c r="I30" s="2"/>
      <c r="J30" s="2"/>
      <c r="K30" s="2"/>
      <c r="L30" s="2"/>
    </row>
    <row r="31" spans="1:12" ht="15.75" x14ac:dyDescent="0.25">
      <c r="A31" s="67"/>
      <c r="B31" s="67"/>
      <c r="C31" s="67"/>
      <c r="D31" s="67"/>
      <c r="E31" s="67"/>
      <c r="F31" s="67"/>
      <c r="G31" s="67"/>
      <c r="H31" s="67"/>
      <c r="I31" s="2"/>
      <c r="J31" s="2"/>
      <c r="K31" s="2"/>
      <c r="L31" s="2"/>
    </row>
    <row r="32" spans="1:12" x14ac:dyDescent="0.25">
      <c r="A32" s="12"/>
      <c r="B32" s="44"/>
      <c r="C32" s="2"/>
      <c r="D32" s="2"/>
      <c r="E32" s="34"/>
      <c r="F32" s="27"/>
      <c r="G32" s="27"/>
      <c r="H32" s="27"/>
      <c r="I32" s="2"/>
      <c r="J32" s="2"/>
      <c r="K32" s="2"/>
      <c r="L32" s="2"/>
    </row>
    <row r="33" spans="1:12" x14ac:dyDescent="0.25">
      <c r="A33" s="12"/>
      <c r="B33" s="44"/>
      <c r="C33" s="2"/>
      <c r="D33" s="2"/>
      <c r="E33" s="34"/>
      <c r="F33" s="27"/>
      <c r="G33" s="27"/>
      <c r="H33" s="27"/>
      <c r="I33" s="2"/>
      <c r="J33" s="2"/>
      <c r="K33" s="2"/>
      <c r="L33" s="2"/>
    </row>
    <row r="34" spans="1:12" x14ac:dyDescent="0.25">
      <c r="A34" s="12"/>
      <c r="B34" s="44"/>
      <c r="C34" s="2"/>
      <c r="D34" s="2"/>
      <c r="E34" s="34"/>
      <c r="F34" s="27"/>
      <c r="G34" s="27"/>
      <c r="H34" s="27"/>
      <c r="I34" s="2"/>
      <c r="J34" s="2"/>
      <c r="K34" s="2"/>
      <c r="L34" s="2"/>
    </row>
    <row r="35" spans="1:12" x14ac:dyDescent="0.25">
      <c r="A35" s="12"/>
      <c r="B35" s="44"/>
      <c r="C35" s="2"/>
      <c r="D35" s="2"/>
      <c r="E35" s="34"/>
      <c r="F35" s="27"/>
      <c r="G35" s="27"/>
      <c r="H35" s="27"/>
      <c r="I35" s="2"/>
      <c r="J35" s="2"/>
      <c r="K35" s="2"/>
      <c r="L35" s="2"/>
    </row>
    <row r="36" spans="1:12" x14ac:dyDescent="0.25">
      <c r="A36" s="12"/>
      <c r="B36" s="44"/>
      <c r="C36" s="2"/>
      <c r="D36" s="2"/>
      <c r="E36" s="34"/>
      <c r="F36" s="27"/>
      <c r="G36" s="27"/>
      <c r="H36" s="27"/>
      <c r="I36" s="2"/>
      <c r="J36" s="2"/>
      <c r="K36" s="2"/>
      <c r="L36" s="2"/>
    </row>
    <row r="37" spans="1:12" x14ac:dyDescent="0.25">
      <c r="A37" s="12"/>
      <c r="B37" s="44"/>
      <c r="C37" s="2"/>
      <c r="D37" s="2"/>
      <c r="E37" s="34"/>
      <c r="F37" s="27"/>
      <c r="G37" s="27"/>
      <c r="H37" s="27"/>
      <c r="I37" s="2"/>
      <c r="J37" s="2"/>
      <c r="K37" s="2"/>
      <c r="L37" s="2"/>
    </row>
    <row r="38" spans="1:12" x14ac:dyDescent="0.25">
      <c r="A38" s="12"/>
      <c r="B38" s="44"/>
      <c r="C38" s="2"/>
      <c r="D38" s="2"/>
      <c r="E38" s="34"/>
      <c r="F38" s="27"/>
      <c r="G38" s="27"/>
      <c r="H38" s="27"/>
      <c r="I38" s="2"/>
      <c r="J38" s="2"/>
      <c r="K38" s="2"/>
      <c r="L38" s="2"/>
    </row>
    <row r="39" spans="1:12" x14ac:dyDescent="0.25">
      <c r="A39" s="12"/>
      <c r="B39" s="44"/>
      <c r="C39" s="2"/>
      <c r="D39" s="2"/>
      <c r="E39" s="34"/>
      <c r="F39" s="27"/>
      <c r="G39" s="27"/>
      <c r="H39" s="27"/>
      <c r="I39" s="2"/>
      <c r="J39" s="2"/>
      <c r="K39" s="2"/>
      <c r="L39" s="2"/>
    </row>
    <row r="52" ht="20.25" customHeight="1" x14ac:dyDescent="0.25"/>
    <row r="75" spans="1:12" s="2" customFormat="1" x14ac:dyDescent="0.25">
      <c r="A75" s="14"/>
      <c r="B75" s="45"/>
      <c r="C75"/>
      <c r="D75" s="23"/>
      <c r="E75" s="17"/>
      <c r="F75" s="28"/>
      <c r="G75" s="28"/>
      <c r="H75" s="28"/>
      <c r="I75"/>
      <c r="J75"/>
      <c r="K75"/>
      <c r="L75"/>
    </row>
    <row r="76" spans="1:12" s="2" customFormat="1" x14ac:dyDescent="0.25">
      <c r="A76" s="14"/>
      <c r="B76" s="45"/>
      <c r="C76"/>
      <c r="D76" s="23"/>
      <c r="E76" s="17"/>
      <c r="F76" s="28"/>
      <c r="G76" s="28"/>
      <c r="H76" s="28"/>
      <c r="I76"/>
      <c r="J76"/>
      <c r="K76"/>
      <c r="L76"/>
    </row>
    <row r="77" spans="1:12" s="2" customFormat="1" x14ac:dyDescent="0.25">
      <c r="A77" s="14"/>
      <c r="B77" s="45"/>
      <c r="C77"/>
      <c r="D77" s="23"/>
      <c r="E77" s="17"/>
      <c r="F77" s="28"/>
      <c r="G77" s="28"/>
      <c r="H77" s="28"/>
      <c r="I77"/>
      <c r="J77"/>
      <c r="K77"/>
      <c r="L77"/>
    </row>
    <row r="78" spans="1:12" s="2" customFormat="1" x14ac:dyDescent="0.25">
      <c r="A78" s="14"/>
      <c r="B78" s="45"/>
      <c r="C78"/>
      <c r="D78" s="23"/>
      <c r="E78" s="17"/>
      <c r="F78" s="28"/>
      <c r="G78" s="28"/>
      <c r="H78" s="28"/>
      <c r="I78"/>
      <c r="J78"/>
      <c r="K78"/>
      <c r="L78"/>
    </row>
    <row r="79" spans="1:12" s="2" customFormat="1" x14ac:dyDescent="0.25">
      <c r="A79" s="14"/>
      <c r="B79" s="45"/>
      <c r="C79"/>
      <c r="D79" s="23"/>
      <c r="E79" s="17"/>
      <c r="F79" s="28"/>
      <c r="G79" s="28"/>
      <c r="H79" s="28"/>
      <c r="I79"/>
      <c r="J79"/>
      <c r="K79"/>
      <c r="L79"/>
    </row>
    <row r="80" spans="1:12" s="2" customFormat="1" x14ac:dyDescent="0.25">
      <c r="A80" s="14"/>
      <c r="B80" s="45"/>
      <c r="C80"/>
      <c r="D80" s="23"/>
      <c r="E80" s="17"/>
      <c r="F80" s="28"/>
      <c r="G80" s="28"/>
      <c r="H80" s="28"/>
      <c r="I80"/>
      <c r="J80"/>
      <c r="K80"/>
      <c r="L80"/>
    </row>
    <row r="81" spans="1:12" s="2" customFormat="1" x14ac:dyDescent="0.25">
      <c r="A81" s="14"/>
      <c r="B81" s="45"/>
      <c r="C81"/>
      <c r="D81" s="23"/>
      <c r="E81" s="17"/>
      <c r="F81" s="28"/>
      <c r="G81" s="28"/>
      <c r="H81" s="28"/>
      <c r="I81"/>
      <c r="J81"/>
      <c r="K81"/>
      <c r="L81"/>
    </row>
    <row r="82" spans="1:12" s="2" customFormat="1" x14ac:dyDescent="0.25">
      <c r="A82" s="14"/>
      <c r="B82" s="45"/>
      <c r="C82"/>
      <c r="D82" s="23"/>
      <c r="E82" s="17"/>
      <c r="F82" s="28"/>
      <c r="G82" s="28"/>
      <c r="H82" s="28"/>
      <c r="I82"/>
      <c r="J82"/>
      <c r="K82"/>
      <c r="L82"/>
    </row>
    <row r="83" spans="1:12" s="2" customFormat="1" x14ac:dyDescent="0.25">
      <c r="A83" s="14"/>
      <c r="B83" s="45"/>
      <c r="C83"/>
      <c r="D83" s="23"/>
      <c r="E83" s="17"/>
      <c r="F83" s="28"/>
      <c r="G83" s="28"/>
      <c r="H83" s="28"/>
      <c r="I83"/>
      <c r="J83"/>
      <c r="K83"/>
      <c r="L83"/>
    </row>
    <row r="84" spans="1:12" s="2" customFormat="1" x14ac:dyDescent="0.25">
      <c r="A84" s="14"/>
      <c r="B84" s="45"/>
      <c r="C84"/>
      <c r="D84" s="23"/>
      <c r="E84" s="17"/>
      <c r="F84" s="28"/>
      <c r="G84" s="28"/>
      <c r="H84" s="28"/>
      <c r="I84"/>
      <c r="J84"/>
      <c r="K84"/>
      <c r="L84"/>
    </row>
    <row r="85" spans="1:12" s="2" customFormat="1" x14ac:dyDescent="0.25">
      <c r="A85" s="14"/>
      <c r="B85" s="45"/>
      <c r="C85"/>
      <c r="D85" s="23"/>
      <c r="E85" s="17"/>
      <c r="F85" s="28"/>
      <c r="G85" s="28"/>
      <c r="H85" s="28"/>
      <c r="I85"/>
      <c r="J85"/>
      <c r="K85"/>
      <c r="L85"/>
    </row>
    <row r="86" spans="1:12" s="2" customFormat="1" x14ac:dyDescent="0.25">
      <c r="A86" s="14"/>
      <c r="B86" s="45"/>
      <c r="C86"/>
      <c r="D86" s="23"/>
      <c r="E86" s="17"/>
      <c r="F86" s="28"/>
      <c r="G86" s="28"/>
      <c r="H86" s="28"/>
      <c r="I86"/>
      <c r="J86"/>
      <c r="K86"/>
      <c r="L86"/>
    </row>
    <row r="87" spans="1:12" s="2" customFormat="1" x14ac:dyDescent="0.25">
      <c r="A87" s="14"/>
      <c r="B87" s="45"/>
      <c r="C87"/>
      <c r="D87" s="23"/>
      <c r="E87" s="17"/>
      <c r="F87" s="28"/>
      <c r="G87" s="28"/>
      <c r="H87" s="28"/>
      <c r="I87"/>
      <c r="J87"/>
      <c r="K87"/>
      <c r="L87"/>
    </row>
    <row r="88" spans="1:12" s="2" customFormat="1" x14ac:dyDescent="0.25">
      <c r="A88" s="14"/>
      <c r="B88" s="45"/>
      <c r="C88"/>
      <c r="D88" s="23"/>
      <c r="E88" s="17"/>
      <c r="F88" s="28"/>
      <c r="G88" s="28"/>
      <c r="H88" s="28"/>
      <c r="I88"/>
      <c r="J88"/>
      <c r="K88"/>
      <c r="L88"/>
    </row>
    <row r="89" spans="1:12" s="2" customFormat="1" x14ac:dyDescent="0.25">
      <c r="A89" s="14"/>
      <c r="B89" s="45"/>
      <c r="C89"/>
      <c r="D89" s="23"/>
      <c r="E89" s="17"/>
      <c r="F89" s="28"/>
      <c r="G89" s="28"/>
      <c r="H89" s="28"/>
      <c r="I89"/>
      <c r="J89"/>
      <c r="K89"/>
      <c r="L89"/>
    </row>
  </sheetData>
  <mergeCells count="13">
    <mergeCell ref="A25:H25"/>
    <mergeCell ref="A26:H26"/>
    <mergeCell ref="A30:H30"/>
    <mergeCell ref="A31:H31"/>
    <mergeCell ref="A3:H3"/>
    <mergeCell ref="A1:H1"/>
    <mergeCell ref="A21:E21"/>
    <mergeCell ref="A22:E22"/>
    <mergeCell ref="D4:F4"/>
    <mergeCell ref="G4:H4"/>
    <mergeCell ref="A4:A5"/>
    <mergeCell ref="B4:B5"/>
    <mergeCell ref="C4:C5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e_invest424_5</dc:creator>
  <cp:lastModifiedBy>User</cp:lastModifiedBy>
  <cp:lastPrinted>2021-09-05T12:50:05Z</cp:lastPrinted>
  <dcterms:created xsi:type="dcterms:W3CDTF">2021-07-22T09:01:11Z</dcterms:created>
  <dcterms:modified xsi:type="dcterms:W3CDTF">2021-09-05T12:58:26Z</dcterms:modified>
</cp:coreProperties>
</file>