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ван Качалов\Desktop\"/>
    </mc:Choice>
  </mc:AlternateContent>
  <xr:revisionPtr revIDLastSave="0" documentId="13_ncr:1_{615B9FCD-FE2F-4671-BE54-BFA3B7305C63}" xr6:coauthVersionLast="47" xr6:coauthVersionMax="47" xr10:uidLastSave="{00000000-0000-0000-0000-000000000000}"/>
  <bookViews>
    <workbookView xWindow="-120" yWindow="-120" windowWidth="20730" windowHeight="11160" xr2:uid="{3BF9DE65-5825-4288-BB00-794D6C1BB23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39" i="1"/>
  <c r="F40" i="1"/>
  <c r="F56" i="1"/>
  <c r="F55" i="1"/>
  <c r="F3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7" i="1" l="1"/>
</calcChain>
</file>

<file path=xl/sharedStrings.xml><?xml version="1.0" encoding="utf-8"?>
<sst xmlns="http://schemas.openxmlformats.org/spreadsheetml/2006/main" count="126" uniqueCount="73">
  <si>
    <t>№</t>
  </si>
  <si>
    <t>п/п</t>
  </si>
  <si>
    <t>Найменування товарів, робіт, послуг</t>
  </si>
  <si>
    <t>Одиниці виміру</t>
  </si>
  <si>
    <t>Розрахунок статті витрат**</t>
  </si>
  <si>
    <t>Джерела фінансування</t>
  </si>
  <si>
    <t>Орієнтов-на ціна за од. (грн) *</t>
  </si>
  <si>
    <t>Кількість</t>
  </si>
  <si>
    <t>Сума (грн.)*</t>
  </si>
  <si>
    <t>Громадський бюджет (грн)*</t>
  </si>
  <si>
    <t>Співфінансування (грн)*</t>
  </si>
  <si>
    <t>Проектор</t>
  </si>
  <si>
    <t>шт.</t>
  </si>
  <si>
    <t>-</t>
  </si>
  <si>
    <t>Матеріали для монтажу проектору (кріплення, кабелі жівлення, кабелі сігнальні, кабельні канали, тощо)</t>
  </si>
  <si>
    <t>компл.</t>
  </si>
  <si>
    <t>Технологічне обладнання</t>
  </si>
  <si>
    <t>Himedia Q10 Pro UltraHD 4K медиацентр. Поддержка DOLBY TRUEHD, DOLBY ATMOS, DTS-HD, Жорсткий диск • внутрішній • 1000 ГБ • 3,5" • SATA rev. 3.0 • швидкість обертання шпинделя: 7200, кабель HDMI-HDMI</t>
  </si>
  <si>
    <t>Екран</t>
  </si>
  <si>
    <t>Экран Adeo моторизированній Alumid Vision White PRO 390x244, формат экрана 16:10, ed.20см</t>
  </si>
  <si>
    <t>Матеріали для монтажу екрану (кріплення, кабелі жівлення, кабелі сігнальні, кабельні канали, тощо)</t>
  </si>
  <si>
    <t>Пристрої для керування обладнанням</t>
  </si>
  <si>
    <t>AV-процессор OPTOMA NuForce AVP-18 цвет: черный</t>
  </si>
  <si>
    <t>Мікшерний пульт Signature 10, 6 мікрофонних, 3 стерео, 3-смуг екв (Sapphyre Eq), 2 dbx лімітери, Lexicon процесор, USB інтерфейс (2вх/2вих ), 3 аукси, 60мм фейдери, GB</t>
  </si>
  <si>
    <t>Мікрофони</t>
  </si>
  <si>
    <t>Радіомікрофон ручний здвоений WMS40 Mini2 Vocal Set</t>
  </si>
  <si>
    <t>Радіомікрофон для лектора з головним мікрофоном DMS100 INST SET</t>
  </si>
  <si>
    <t>Акустична система</t>
  </si>
  <si>
    <t>Заекранна акустична система</t>
  </si>
  <si>
    <t>VA408i Компактний інсталяційний гучномовець 240 Вт RMS, опір 8, 32 або 96 Ом, 100 Гц - 17 кГц, SPL 101дБ / 12м VA408i-M: ступінь захисту IP55 Вісім широкосмугових головок 4 "(FaitalPro). Габаритні розміри: 124 (Ш) х 855 (В) х 114 (Г) мм. Вага 8,8 кг.</t>
  </si>
  <si>
    <t>SA802i-8 Інсталяційний сабвуфер 200 Вт RMS, 8 Ом, 50 Гц - 200 Гц, SPL 118 дБ Низькочастотна головка 8 "(Lavoce). Габаритні розміри: 437 (Ш) х 370 (В) х 245 (Г) мм. Вага 9,9 кг.</t>
  </si>
  <si>
    <t>Фонова акустична система каналу оточення</t>
  </si>
  <si>
    <t>VA402i Компактний інсталяційний гучномовець 60 Вт RMS, опір 32, 16, 8 або 4 Ом, 110 Гц - 17 кГц, SPL 111 дБ VA402i-M: ступінь захисту IP55 Дві широкосмугові головки 4 "(FaitalPro). Габаритні розміри: 124 (Ш) х 325 (В) х 114 (Г) мм. Вага 2,9 кг.</t>
  </si>
  <si>
    <t>Підсилювачи звуку</t>
  </si>
  <si>
    <t>DF1404 DSP 4 х 350 Вт (4 Ом) / 4 х 200 Вт (8 Ом)</t>
  </si>
  <si>
    <t>DF1408 DSP 4 х 350 Вт (8 Ом) 2 х 700 Вт (мост 16 Ом)</t>
  </si>
  <si>
    <t>DF2008 DSP 4 х 500 Вт (8 Ом) 2 х 1000 Вт (мост 16 Ом)</t>
  </si>
  <si>
    <t>Матеріали для монтажу акустичної системи</t>
  </si>
  <si>
    <t>Матеріали для монтажу акустичної системи (кабель акустичний 2х2,5кв.мм.,акустичні роз'еми, кріплення, кабелі жівлення, кабелі сігнальні, кабельні канали, стійка РЕК, тощо)</t>
  </si>
  <si>
    <t>Роботи з монтажу обладнання та витрати на доставку та відрядження</t>
  </si>
  <si>
    <t>Монтаж та налагодження обладнання</t>
  </si>
  <si>
    <t>послуга</t>
  </si>
  <si>
    <t>Доставка обладнання по Україні</t>
  </si>
  <si>
    <t xml:space="preserve">Монтаж обладнання </t>
  </si>
  <si>
    <t>Крісла</t>
  </si>
  <si>
    <t>Крісла для конференц залу (враховуючи послуги з доставки та монтажу крісел)</t>
  </si>
  <si>
    <t>Загальний бюджет проєкту (грн)*:</t>
  </si>
  <si>
    <t>Питома вага витрат до загального бюджету проєкта, %</t>
  </si>
  <si>
    <t>Проектор NEC P605UL Вага, кг: 9.7 Яскравість: 6000 Технологія: LCD Реальна розподільча здатність: 1920 x 1200 Джерело світла: Лазер</t>
  </si>
  <si>
    <t>Ремонт приміщення (будівельні матеріали)</t>
  </si>
  <si>
    <t>м п.</t>
  </si>
  <si>
    <t>м кв.</t>
  </si>
  <si>
    <t>Брус 100х50 (амфітеатр)</t>
  </si>
  <si>
    <t>Доска б=50 мм (покриття сходів амфітеатру)</t>
  </si>
  <si>
    <t>OSB 10 мм (покриття сходів амфітеатру)</t>
  </si>
  <si>
    <t>Швелер №10 (металокаркас амфітеатру)</t>
  </si>
  <si>
    <t>Швелер №12 (металокаркас лежаків амфітеатру)</t>
  </si>
  <si>
    <t>Куток 50 (металокаркас розкосів амфіткатру)</t>
  </si>
  <si>
    <t>Ковролін або Лінолеум (покриття підлоги)</t>
  </si>
  <si>
    <t>Прямий підвіс (кріплення каркасу лицювання стін)</t>
  </si>
  <si>
    <t>Профіль CD-60 (каркас лицювання стін)</t>
  </si>
  <si>
    <t>Мінеральна вата б=50 мм (на стіни і під амфітетар)</t>
  </si>
  <si>
    <t>Самоклеяча демпферна стрічка</t>
  </si>
  <si>
    <t>Плити Геродизайн 1,2х0.6 (лицювання стін)</t>
  </si>
  <si>
    <t>Стельовий Т профіль</t>
  </si>
  <si>
    <t>Стельовий Г профіль пристінний</t>
  </si>
  <si>
    <t>Плиты акустичні 1,2х0.6 (лицювання стелі)</t>
  </si>
  <si>
    <t>Світильник з написом "Вихід"</t>
  </si>
  <si>
    <t>Світильник світлодіодний круглий</t>
  </si>
  <si>
    <t>Електрокабель 1,5*2</t>
  </si>
  <si>
    <t>Вартість будівельних робіт 100% вартості матеріалів</t>
  </si>
  <si>
    <t>ІІ. БЮДЖЕТ ПРОЕКТУ 
Загальний бюджет проект*</t>
  </si>
  <si>
    <r>
      <t xml:space="preserve">*Бюджет проєкту розраховується в гривнях без копійок.
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
           </t>
    </r>
    <r>
      <rPr>
        <u/>
        <sz val="11"/>
        <color theme="1"/>
        <rFont val="Times New Roman"/>
        <family val="1"/>
        <charset val="204"/>
      </rPr>
      <t>01 вересня 2021 року</t>
    </r>
    <r>
      <rPr>
        <sz val="11"/>
        <color theme="1"/>
        <rFont val="Times New Roman"/>
        <family val="1"/>
        <charset val="204"/>
      </rPr>
      <t xml:space="preserve">
(дата складання бюджету проєкту)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</si>
</sst>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3" fontId="0" fillId="0" borderId="0" xfId="0" applyNumberFormat="1"/>
    <xf numFmtId="1" fontId="0" fillId="0" borderId="0" xfId="0" applyNumberFormat="1"/>
    <xf numFmtId="0" fontId="6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91F4-45AC-48E1-AEAD-BC048EAF0290}">
  <dimension ref="A1:H67"/>
  <sheetViews>
    <sheetView tabSelected="1" topLeftCell="A46" zoomScale="86" zoomScaleNormal="86" workbookViewId="0">
      <selection activeCell="G56" sqref="G56:H56"/>
    </sheetView>
  </sheetViews>
  <sheetFormatPr defaultRowHeight="15" x14ac:dyDescent="0.25"/>
  <cols>
    <col min="1" max="1" width="3.7109375" customWidth="1"/>
    <col min="2" max="2" width="59.7109375" customWidth="1"/>
    <col min="3" max="3" width="21.85546875" customWidth="1"/>
    <col min="4" max="4" width="19" customWidth="1"/>
    <col min="5" max="5" width="13.7109375" customWidth="1"/>
    <col min="6" max="6" width="13.85546875" customWidth="1"/>
    <col min="7" max="7" width="16.42578125" customWidth="1"/>
    <col min="8" max="8" width="15" customWidth="1"/>
  </cols>
  <sheetData>
    <row r="1" spans="1:8" ht="42" customHeight="1" thickBot="1" x14ac:dyDescent="0.35">
      <c r="A1" s="19" t="s">
        <v>71</v>
      </c>
      <c r="B1" s="19"/>
      <c r="C1" s="19"/>
      <c r="D1" s="19"/>
      <c r="E1" s="19"/>
      <c r="F1" s="19"/>
      <c r="G1" s="19"/>
      <c r="H1" s="19"/>
    </row>
    <row r="2" spans="1:8" ht="31.5" customHeight="1" thickBot="1" x14ac:dyDescent="0.3">
      <c r="A2" s="1" t="s">
        <v>0</v>
      </c>
      <c r="B2" s="38" t="s">
        <v>2</v>
      </c>
      <c r="C2" s="38" t="s">
        <v>3</v>
      </c>
      <c r="D2" s="20" t="s">
        <v>4</v>
      </c>
      <c r="E2" s="21"/>
      <c r="F2" s="22"/>
      <c r="G2" s="20" t="s">
        <v>5</v>
      </c>
      <c r="H2" s="22"/>
    </row>
    <row r="3" spans="1:8" ht="32.25" thickBot="1" x14ac:dyDescent="0.3">
      <c r="A3" s="2" t="s">
        <v>1</v>
      </c>
      <c r="B3" s="39"/>
      <c r="C3" s="39"/>
      <c r="D3" s="3" t="s">
        <v>6</v>
      </c>
      <c r="E3" s="4" t="s">
        <v>7</v>
      </c>
      <c r="F3" s="5" t="s">
        <v>8</v>
      </c>
      <c r="G3" s="3" t="s">
        <v>9</v>
      </c>
      <c r="H3" s="4" t="s">
        <v>10</v>
      </c>
    </row>
    <row r="4" spans="1:8" ht="16.5" thickBot="1" x14ac:dyDescent="0.3">
      <c r="A4" s="20" t="s">
        <v>11</v>
      </c>
      <c r="B4" s="21"/>
      <c r="C4" s="21"/>
      <c r="D4" s="21"/>
      <c r="E4" s="21"/>
      <c r="F4" s="21"/>
      <c r="G4" s="21"/>
      <c r="H4" s="22"/>
    </row>
    <row r="5" spans="1:8" ht="21.75" customHeight="1" x14ac:dyDescent="0.25">
      <c r="A5" s="40">
        <v>1</v>
      </c>
      <c r="B5" s="27" t="s">
        <v>48</v>
      </c>
      <c r="C5" s="36" t="s">
        <v>12</v>
      </c>
      <c r="D5" s="34">
        <v>145000</v>
      </c>
      <c r="E5" s="36">
        <v>1</v>
      </c>
      <c r="F5" s="34">
        <v>145000</v>
      </c>
      <c r="G5" s="34">
        <v>145000</v>
      </c>
      <c r="H5" s="36" t="s">
        <v>13</v>
      </c>
    </row>
    <row r="6" spans="1:8" ht="57.75" customHeight="1" thickBot="1" x14ac:dyDescent="0.3">
      <c r="A6" s="41"/>
      <c r="B6" s="28"/>
      <c r="C6" s="37"/>
      <c r="D6" s="35"/>
      <c r="E6" s="37"/>
      <c r="F6" s="35"/>
      <c r="G6" s="35"/>
      <c r="H6" s="37"/>
    </row>
    <row r="7" spans="1:8" ht="57.75" customHeight="1" thickBot="1" x14ac:dyDescent="0.3">
      <c r="A7" s="6">
        <v>2</v>
      </c>
      <c r="B7" s="7" t="s">
        <v>14</v>
      </c>
      <c r="C7" s="8" t="s">
        <v>15</v>
      </c>
      <c r="D7" s="9">
        <v>14500</v>
      </c>
      <c r="E7" s="8">
        <v>1</v>
      </c>
      <c r="F7" s="10">
        <v>14500</v>
      </c>
      <c r="G7" s="9">
        <v>14500</v>
      </c>
      <c r="H7" s="8" t="s">
        <v>13</v>
      </c>
    </row>
    <row r="8" spans="1:8" ht="16.5" thickBot="1" x14ac:dyDescent="0.3">
      <c r="A8" s="20" t="s">
        <v>16</v>
      </c>
      <c r="B8" s="21"/>
      <c r="C8" s="21"/>
      <c r="D8" s="21"/>
      <c r="E8" s="21"/>
      <c r="F8" s="21"/>
      <c r="G8" s="21"/>
      <c r="H8" s="22"/>
    </row>
    <row r="9" spans="1:8" ht="114" customHeight="1" thickBot="1" x14ac:dyDescent="0.3">
      <c r="A9" s="6">
        <v>3</v>
      </c>
      <c r="B9" s="7" t="s">
        <v>17</v>
      </c>
      <c r="C9" s="8" t="s">
        <v>15</v>
      </c>
      <c r="D9" s="9">
        <v>10640</v>
      </c>
      <c r="E9" s="8">
        <v>1</v>
      </c>
      <c r="F9" s="10">
        <v>10640</v>
      </c>
      <c r="G9" s="9">
        <v>10640</v>
      </c>
      <c r="H9" s="8" t="s">
        <v>13</v>
      </c>
    </row>
    <row r="10" spans="1:8" ht="16.5" thickBot="1" x14ac:dyDescent="0.3">
      <c r="A10" s="20" t="s">
        <v>18</v>
      </c>
      <c r="B10" s="21"/>
      <c r="C10" s="21"/>
      <c r="D10" s="21"/>
      <c r="E10" s="21"/>
      <c r="F10" s="21"/>
      <c r="G10" s="21"/>
      <c r="H10" s="22"/>
    </row>
    <row r="11" spans="1:8" ht="62.25" customHeight="1" thickBot="1" x14ac:dyDescent="0.3">
      <c r="A11" s="6">
        <v>4</v>
      </c>
      <c r="B11" s="7" t="s">
        <v>19</v>
      </c>
      <c r="C11" s="8" t="s">
        <v>12</v>
      </c>
      <c r="D11" s="9">
        <v>59892</v>
      </c>
      <c r="E11" s="8">
        <v>1</v>
      </c>
      <c r="F11" s="10">
        <v>59892</v>
      </c>
      <c r="G11" s="9">
        <v>59892</v>
      </c>
      <c r="H11" s="8" t="s">
        <v>13</v>
      </c>
    </row>
    <row r="12" spans="1:8" ht="64.5" customHeight="1" thickBot="1" x14ac:dyDescent="0.3">
      <c r="A12" s="6">
        <v>5</v>
      </c>
      <c r="B12" s="11" t="s">
        <v>20</v>
      </c>
      <c r="C12" s="8" t="s">
        <v>15</v>
      </c>
      <c r="D12" s="9">
        <v>7906</v>
      </c>
      <c r="E12" s="8">
        <v>1</v>
      </c>
      <c r="F12" s="10">
        <v>7906</v>
      </c>
      <c r="G12" s="9">
        <v>7906</v>
      </c>
      <c r="H12" s="8" t="s">
        <v>13</v>
      </c>
    </row>
    <row r="13" spans="1:8" ht="16.5" thickBot="1" x14ac:dyDescent="0.3">
      <c r="A13" s="20" t="s">
        <v>21</v>
      </c>
      <c r="B13" s="21"/>
      <c r="C13" s="21"/>
      <c r="D13" s="21"/>
      <c r="E13" s="21"/>
      <c r="F13" s="21"/>
      <c r="G13" s="21"/>
      <c r="H13" s="22"/>
    </row>
    <row r="14" spans="1:8" ht="57" customHeight="1" thickBot="1" x14ac:dyDescent="0.3">
      <c r="A14" s="6">
        <v>6</v>
      </c>
      <c r="B14" s="11" t="s">
        <v>22</v>
      </c>
      <c r="C14" s="8" t="s">
        <v>12</v>
      </c>
      <c r="D14" s="9">
        <v>36450</v>
      </c>
      <c r="E14" s="8">
        <v>1</v>
      </c>
      <c r="F14" s="10">
        <v>36450</v>
      </c>
      <c r="G14" s="9">
        <v>36450</v>
      </c>
      <c r="H14" s="8" t="s">
        <v>13</v>
      </c>
    </row>
    <row r="15" spans="1:8" ht="78" customHeight="1" thickBot="1" x14ac:dyDescent="0.3">
      <c r="A15" s="6">
        <v>7</v>
      </c>
      <c r="B15" s="11" t="s">
        <v>23</v>
      </c>
      <c r="C15" s="8" t="s">
        <v>12</v>
      </c>
      <c r="D15" s="9">
        <v>13120</v>
      </c>
      <c r="E15" s="8">
        <v>1</v>
      </c>
      <c r="F15" s="10">
        <v>13120</v>
      </c>
      <c r="G15" s="9">
        <v>13120</v>
      </c>
      <c r="H15" s="8" t="s">
        <v>13</v>
      </c>
    </row>
    <row r="16" spans="1:8" ht="16.5" thickBot="1" x14ac:dyDescent="0.3">
      <c r="A16" s="20" t="s">
        <v>24</v>
      </c>
      <c r="B16" s="21"/>
      <c r="C16" s="21"/>
      <c r="D16" s="21"/>
      <c r="E16" s="21"/>
      <c r="F16" s="21"/>
      <c r="G16" s="21"/>
      <c r="H16" s="22"/>
    </row>
    <row r="17" spans="1:8" ht="54" customHeight="1" thickBot="1" x14ac:dyDescent="0.3">
      <c r="A17" s="6">
        <v>8</v>
      </c>
      <c r="B17" s="11" t="s">
        <v>25</v>
      </c>
      <c r="C17" s="8" t="s">
        <v>12</v>
      </c>
      <c r="D17" s="9">
        <v>7527</v>
      </c>
      <c r="E17" s="8">
        <v>2</v>
      </c>
      <c r="F17" s="10">
        <v>15054</v>
      </c>
      <c r="G17" s="9">
        <v>15054</v>
      </c>
      <c r="H17" s="8" t="s">
        <v>13</v>
      </c>
    </row>
    <row r="18" spans="1:8" ht="45" customHeight="1" thickBot="1" x14ac:dyDescent="0.3">
      <c r="A18" s="6">
        <v>9</v>
      </c>
      <c r="B18" s="11" t="s">
        <v>26</v>
      </c>
      <c r="C18" s="8" t="s">
        <v>12</v>
      </c>
      <c r="D18" s="9">
        <v>10750</v>
      </c>
      <c r="E18" s="8">
        <v>2</v>
      </c>
      <c r="F18" s="10">
        <v>21500</v>
      </c>
      <c r="G18" s="9">
        <v>21500</v>
      </c>
      <c r="H18" s="8" t="s">
        <v>13</v>
      </c>
    </row>
    <row r="19" spans="1:8" ht="16.5" thickBot="1" x14ac:dyDescent="0.3">
      <c r="A19" s="31" t="s">
        <v>27</v>
      </c>
      <c r="B19" s="32"/>
      <c r="C19" s="32"/>
      <c r="D19" s="32"/>
      <c r="E19" s="32"/>
      <c r="F19" s="32"/>
      <c r="G19" s="32"/>
      <c r="H19" s="33"/>
    </row>
    <row r="20" spans="1:8" ht="16.5" thickBot="1" x14ac:dyDescent="0.3">
      <c r="A20" s="31" t="s">
        <v>28</v>
      </c>
      <c r="B20" s="32"/>
      <c r="C20" s="32"/>
      <c r="D20" s="32"/>
      <c r="E20" s="32"/>
      <c r="F20" s="32"/>
      <c r="G20" s="32"/>
      <c r="H20" s="33"/>
    </row>
    <row r="21" spans="1:8" ht="108.75" customHeight="1" thickBot="1" x14ac:dyDescent="0.3">
      <c r="A21" s="6">
        <v>10</v>
      </c>
      <c r="B21" s="11" t="s">
        <v>29</v>
      </c>
      <c r="C21" s="8" t="s">
        <v>12</v>
      </c>
      <c r="D21" s="9">
        <v>16550</v>
      </c>
      <c r="E21" s="8">
        <v>3</v>
      </c>
      <c r="F21" s="10">
        <v>49950</v>
      </c>
      <c r="G21" s="9">
        <v>49950</v>
      </c>
      <c r="H21" s="8" t="s">
        <v>13</v>
      </c>
    </row>
    <row r="22" spans="1:8" ht="79.5" customHeight="1" thickBot="1" x14ac:dyDescent="0.3">
      <c r="A22" s="6">
        <v>11</v>
      </c>
      <c r="B22" s="11" t="s">
        <v>30</v>
      </c>
      <c r="C22" s="8" t="s">
        <v>12</v>
      </c>
      <c r="D22" s="9">
        <v>5545</v>
      </c>
      <c r="E22" s="8">
        <v>2</v>
      </c>
      <c r="F22" s="10">
        <v>11090</v>
      </c>
      <c r="G22" s="9">
        <v>11090</v>
      </c>
      <c r="H22" s="8" t="s">
        <v>13</v>
      </c>
    </row>
    <row r="23" spans="1:8" ht="16.5" thickBot="1" x14ac:dyDescent="0.3">
      <c r="A23" s="31" t="s">
        <v>31</v>
      </c>
      <c r="B23" s="32"/>
      <c r="C23" s="32"/>
      <c r="D23" s="32"/>
      <c r="E23" s="32"/>
      <c r="F23" s="32"/>
      <c r="G23" s="32"/>
      <c r="H23" s="33"/>
    </row>
    <row r="24" spans="1:8" ht="96" customHeight="1" thickBot="1" x14ac:dyDescent="0.3">
      <c r="A24" s="6">
        <v>12</v>
      </c>
      <c r="B24" s="11" t="s">
        <v>32</v>
      </c>
      <c r="C24" s="8" t="s">
        <v>12</v>
      </c>
      <c r="D24" s="9">
        <v>4600</v>
      </c>
      <c r="E24" s="8">
        <v>8</v>
      </c>
      <c r="F24" s="10">
        <v>36800</v>
      </c>
      <c r="G24" s="9">
        <v>36800</v>
      </c>
      <c r="H24" s="8" t="s">
        <v>13</v>
      </c>
    </row>
    <row r="25" spans="1:8" ht="16.5" thickBot="1" x14ac:dyDescent="0.3">
      <c r="A25" s="31" t="s">
        <v>33</v>
      </c>
      <c r="B25" s="32"/>
      <c r="C25" s="32"/>
      <c r="D25" s="32"/>
      <c r="E25" s="32"/>
      <c r="F25" s="32"/>
      <c r="G25" s="32"/>
      <c r="H25" s="33"/>
    </row>
    <row r="26" spans="1:8" ht="39" customHeight="1" thickBot="1" x14ac:dyDescent="0.3">
      <c r="A26" s="6">
        <v>13</v>
      </c>
      <c r="B26" s="11" t="s">
        <v>34</v>
      </c>
      <c r="C26" s="8" t="s">
        <v>12</v>
      </c>
      <c r="D26" s="9">
        <v>20395</v>
      </c>
      <c r="E26" s="8">
        <v>1</v>
      </c>
      <c r="F26" s="10">
        <v>20395</v>
      </c>
      <c r="G26" s="9">
        <v>20395</v>
      </c>
      <c r="H26" s="8" t="s">
        <v>13</v>
      </c>
    </row>
    <row r="27" spans="1:8" ht="36" customHeight="1" thickBot="1" x14ac:dyDescent="0.3">
      <c r="A27" s="6">
        <v>14</v>
      </c>
      <c r="B27" s="11" t="s">
        <v>35</v>
      </c>
      <c r="C27" s="8" t="s">
        <v>12</v>
      </c>
      <c r="D27" s="9">
        <v>20395</v>
      </c>
      <c r="E27" s="8">
        <v>1</v>
      </c>
      <c r="F27" s="10">
        <v>20395</v>
      </c>
      <c r="G27" s="9">
        <v>20395</v>
      </c>
      <c r="H27" s="8" t="s">
        <v>13</v>
      </c>
    </row>
    <row r="28" spans="1:8" ht="33.75" customHeight="1" thickBot="1" x14ac:dyDescent="0.3">
      <c r="A28" s="6">
        <v>15</v>
      </c>
      <c r="B28" s="11" t="s">
        <v>36</v>
      </c>
      <c r="C28" s="8" t="s">
        <v>12</v>
      </c>
      <c r="D28" s="9">
        <v>22555</v>
      </c>
      <c r="E28" s="8">
        <v>1</v>
      </c>
      <c r="F28" s="10">
        <v>22555</v>
      </c>
      <c r="G28" s="9">
        <v>22555</v>
      </c>
      <c r="H28" s="8" t="s">
        <v>13</v>
      </c>
    </row>
    <row r="29" spans="1:8" ht="16.5" thickBot="1" x14ac:dyDescent="0.3">
      <c r="A29" s="31" t="s">
        <v>37</v>
      </c>
      <c r="B29" s="32"/>
      <c r="C29" s="32"/>
      <c r="D29" s="32"/>
      <c r="E29" s="32"/>
      <c r="F29" s="32"/>
      <c r="G29" s="32"/>
      <c r="H29" s="33"/>
    </row>
    <row r="30" spans="1:8" ht="75" customHeight="1" thickBot="1" x14ac:dyDescent="0.3">
      <c r="A30" s="6">
        <v>16</v>
      </c>
      <c r="B30" s="11" t="s">
        <v>38</v>
      </c>
      <c r="C30" s="8" t="s">
        <v>15</v>
      </c>
      <c r="D30" s="9">
        <v>49500</v>
      </c>
      <c r="E30" s="8">
        <v>1</v>
      </c>
      <c r="F30" s="10">
        <v>49500</v>
      </c>
      <c r="G30" s="9">
        <v>49500</v>
      </c>
      <c r="H30" s="8" t="s">
        <v>13</v>
      </c>
    </row>
    <row r="31" spans="1:8" ht="16.5" thickBot="1" x14ac:dyDescent="0.3">
      <c r="A31" s="31" t="s">
        <v>39</v>
      </c>
      <c r="B31" s="32"/>
      <c r="C31" s="32"/>
      <c r="D31" s="32"/>
      <c r="E31" s="32"/>
      <c r="F31" s="32"/>
      <c r="G31" s="32"/>
      <c r="H31" s="33"/>
    </row>
    <row r="32" spans="1:8" ht="36.75" customHeight="1" thickBot="1" x14ac:dyDescent="0.3">
      <c r="A32" s="6">
        <v>17</v>
      </c>
      <c r="B32" s="11" t="s">
        <v>40</v>
      </c>
      <c r="C32" s="8" t="s">
        <v>41</v>
      </c>
      <c r="D32" s="9">
        <v>69500</v>
      </c>
      <c r="E32" s="8">
        <v>1</v>
      </c>
      <c r="F32" s="10">
        <v>69500</v>
      </c>
      <c r="G32" s="9">
        <v>69500</v>
      </c>
      <c r="H32" s="8" t="s">
        <v>13</v>
      </c>
    </row>
    <row r="33" spans="1:8" ht="28.5" customHeight="1" thickBot="1" x14ac:dyDescent="0.3">
      <c r="A33" s="6">
        <v>18</v>
      </c>
      <c r="B33" s="11" t="s">
        <v>42</v>
      </c>
      <c r="C33" s="8" t="s">
        <v>41</v>
      </c>
      <c r="D33" s="9">
        <v>19800</v>
      </c>
      <c r="E33" s="8">
        <v>1</v>
      </c>
      <c r="F33" s="10">
        <v>19800</v>
      </c>
      <c r="G33" s="9">
        <v>19800</v>
      </c>
      <c r="H33" s="8" t="s">
        <v>13</v>
      </c>
    </row>
    <row r="34" spans="1:8" ht="22.5" customHeight="1" thickBot="1" x14ac:dyDescent="0.3">
      <c r="A34" s="6">
        <v>19</v>
      </c>
      <c r="B34" s="11" t="s">
        <v>43</v>
      </c>
      <c r="C34" s="8" t="s">
        <v>41</v>
      </c>
      <c r="D34" s="9">
        <v>25000</v>
      </c>
      <c r="E34" s="8">
        <v>1</v>
      </c>
      <c r="F34" s="10">
        <v>25000</v>
      </c>
      <c r="G34" s="9">
        <v>25000</v>
      </c>
      <c r="H34" s="8" t="s">
        <v>13</v>
      </c>
    </row>
    <row r="35" spans="1:8" ht="16.5" thickBot="1" x14ac:dyDescent="0.3">
      <c r="A35" s="20" t="s">
        <v>44</v>
      </c>
      <c r="B35" s="21"/>
      <c r="C35" s="21"/>
      <c r="D35" s="21"/>
      <c r="E35" s="21"/>
      <c r="F35" s="21"/>
      <c r="G35" s="21"/>
      <c r="H35" s="22"/>
    </row>
    <row r="36" spans="1:8" ht="39.75" customHeight="1" thickBot="1" x14ac:dyDescent="0.3">
      <c r="A36" s="6">
        <v>20</v>
      </c>
      <c r="B36" s="11" t="s">
        <v>45</v>
      </c>
      <c r="C36" s="8" t="s">
        <v>12</v>
      </c>
      <c r="D36" s="9">
        <v>4100</v>
      </c>
      <c r="E36" s="8">
        <v>72</v>
      </c>
      <c r="F36" s="10">
        <v>295200</v>
      </c>
      <c r="G36" s="9">
        <v>295200</v>
      </c>
      <c r="H36" s="8" t="s">
        <v>13</v>
      </c>
    </row>
    <row r="37" spans="1:8" ht="16.5" thickBot="1" x14ac:dyDescent="0.3">
      <c r="A37" s="20" t="s">
        <v>49</v>
      </c>
      <c r="B37" s="21"/>
      <c r="C37" s="21"/>
      <c r="D37" s="21"/>
      <c r="E37" s="21"/>
      <c r="F37" s="21"/>
      <c r="G37" s="21"/>
      <c r="H37" s="22"/>
    </row>
    <row r="38" spans="1:8" ht="16.5" thickBot="1" x14ac:dyDescent="0.3">
      <c r="A38" s="9">
        <v>21</v>
      </c>
      <c r="B38" s="16" t="s">
        <v>55</v>
      </c>
      <c r="C38" s="8" t="s">
        <v>50</v>
      </c>
      <c r="D38" s="10">
        <v>259</v>
      </c>
      <c r="E38" s="10">
        <v>102</v>
      </c>
      <c r="F38" s="10">
        <f>D38*E38</f>
        <v>26418</v>
      </c>
      <c r="G38" s="9">
        <v>26418</v>
      </c>
      <c r="H38" s="8"/>
    </row>
    <row r="39" spans="1:8" ht="16.5" thickBot="1" x14ac:dyDescent="0.3">
      <c r="A39" s="9">
        <v>22</v>
      </c>
      <c r="B39" s="16" t="s">
        <v>56</v>
      </c>
      <c r="C39" s="8" t="s">
        <v>50</v>
      </c>
      <c r="D39" s="10">
        <v>279</v>
      </c>
      <c r="E39" s="10">
        <v>24</v>
      </c>
      <c r="F39" s="10">
        <f t="shared" ref="F39:F56" si="0">D39*E39</f>
        <v>6696</v>
      </c>
      <c r="G39" s="10">
        <v>6696</v>
      </c>
      <c r="H39" s="8"/>
    </row>
    <row r="40" spans="1:8" ht="16.5" thickBot="1" x14ac:dyDescent="0.3">
      <c r="A40" s="9">
        <v>23</v>
      </c>
      <c r="B40" s="16" t="s">
        <v>57</v>
      </c>
      <c r="C40" s="8" t="s">
        <v>50</v>
      </c>
      <c r="D40" s="10">
        <v>89</v>
      </c>
      <c r="E40" s="10">
        <v>24</v>
      </c>
      <c r="F40" s="10">
        <f t="shared" si="0"/>
        <v>2136</v>
      </c>
      <c r="G40" s="9">
        <v>2136</v>
      </c>
      <c r="H40" s="8"/>
    </row>
    <row r="41" spans="1:8" ht="16.5" thickBot="1" x14ac:dyDescent="0.3">
      <c r="A41" s="9">
        <v>24</v>
      </c>
      <c r="B41" s="16" t="s">
        <v>52</v>
      </c>
      <c r="C41" s="8" t="s">
        <v>50</v>
      </c>
      <c r="D41" s="10">
        <v>69</v>
      </c>
      <c r="E41" s="10">
        <v>90</v>
      </c>
      <c r="F41" s="10">
        <f t="shared" si="0"/>
        <v>6210</v>
      </c>
      <c r="G41" s="9">
        <v>6210</v>
      </c>
      <c r="H41" s="8"/>
    </row>
    <row r="42" spans="1:8" ht="16.5" thickBot="1" x14ac:dyDescent="0.3">
      <c r="A42" s="9">
        <v>25</v>
      </c>
      <c r="B42" s="16" t="s">
        <v>53</v>
      </c>
      <c r="C42" s="8" t="s">
        <v>51</v>
      </c>
      <c r="D42" s="10">
        <v>93</v>
      </c>
      <c r="E42" s="10">
        <v>60</v>
      </c>
      <c r="F42" s="10">
        <f t="shared" si="0"/>
        <v>5580</v>
      </c>
      <c r="G42" s="9">
        <v>5580</v>
      </c>
      <c r="H42" s="8"/>
    </row>
    <row r="43" spans="1:8" ht="16.5" thickBot="1" x14ac:dyDescent="0.3">
      <c r="A43" s="9">
        <v>26</v>
      </c>
      <c r="B43" s="16" t="s">
        <v>54</v>
      </c>
      <c r="C43" s="8" t="s">
        <v>51</v>
      </c>
      <c r="D43" s="10">
        <v>119</v>
      </c>
      <c r="E43" s="10">
        <v>60</v>
      </c>
      <c r="F43" s="10">
        <f t="shared" si="0"/>
        <v>7140</v>
      </c>
      <c r="G43" s="9">
        <v>7140</v>
      </c>
      <c r="H43" s="8"/>
    </row>
    <row r="44" spans="1:8" ht="16.5" thickBot="1" x14ac:dyDescent="0.3">
      <c r="A44" s="9">
        <v>27</v>
      </c>
      <c r="B44" s="16" t="s">
        <v>58</v>
      </c>
      <c r="C44" s="8" t="s">
        <v>51</v>
      </c>
      <c r="D44" s="10">
        <v>489</v>
      </c>
      <c r="E44" s="10">
        <v>83</v>
      </c>
      <c r="F44" s="10">
        <f t="shared" si="0"/>
        <v>40587</v>
      </c>
      <c r="G44" s="9">
        <v>40587</v>
      </c>
      <c r="H44" s="8"/>
    </row>
    <row r="45" spans="1:8" ht="16.5" thickBot="1" x14ac:dyDescent="0.3">
      <c r="A45" s="9">
        <v>28</v>
      </c>
      <c r="B45" s="16" t="s">
        <v>59</v>
      </c>
      <c r="C45" s="8" t="s">
        <v>12</v>
      </c>
      <c r="D45" s="10">
        <v>7</v>
      </c>
      <c r="E45" s="10">
        <v>340</v>
      </c>
      <c r="F45" s="10">
        <f t="shared" si="0"/>
        <v>2380</v>
      </c>
      <c r="G45" s="9">
        <v>2380</v>
      </c>
      <c r="H45" s="8"/>
    </row>
    <row r="46" spans="1:8" ht="16.5" thickBot="1" x14ac:dyDescent="0.3">
      <c r="A46" s="9">
        <v>29</v>
      </c>
      <c r="B46" s="16" t="s">
        <v>60</v>
      </c>
      <c r="C46" s="8" t="s">
        <v>50</v>
      </c>
      <c r="D46" s="10">
        <v>75</v>
      </c>
      <c r="E46" s="10">
        <v>189</v>
      </c>
      <c r="F46" s="10">
        <f t="shared" si="0"/>
        <v>14175</v>
      </c>
      <c r="G46" s="9">
        <v>14175</v>
      </c>
      <c r="H46" s="8"/>
    </row>
    <row r="47" spans="1:8" ht="16.5" thickBot="1" x14ac:dyDescent="0.3">
      <c r="A47" s="9">
        <v>30</v>
      </c>
      <c r="B47" s="16" t="s">
        <v>61</v>
      </c>
      <c r="C47" s="8" t="s">
        <v>51</v>
      </c>
      <c r="D47" s="10">
        <v>76</v>
      </c>
      <c r="E47" s="10">
        <v>224</v>
      </c>
      <c r="F47" s="10">
        <f t="shared" si="0"/>
        <v>17024</v>
      </c>
      <c r="G47" s="9">
        <v>17024</v>
      </c>
      <c r="H47" s="8"/>
    </row>
    <row r="48" spans="1:8" ht="16.5" thickBot="1" x14ac:dyDescent="0.3">
      <c r="A48" s="9">
        <v>31</v>
      </c>
      <c r="B48" s="16" t="s">
        <v>62</v>
      </c>
      <c r="C48" s="8" t="s">
        <v>50</v>
      </c>
      <c r="D48" s="10">
        <v>10</v>
      </c>
      <c r="E48" s="10">
        <v>189</v>
      </c>
      <c r="F48" s="10">
        <f t="shared" si="0"/>
        <v>1890</v>
      </c>
      <c r="G48" s="9">
        <v>1890</v>
      </c>
      <c r="H48" s="8"/>
    </row>
    <row r="49" spans="1:8" ht="16.5" thickBot="1" x14ac:dyDescent="0.3">
      <c r="A49" s="9">
        <v>32</v>
      </c>
      <c r="B49" s="16" t="s">
        <v>63</v>
      </c>
      <c r="C49" s="8" t="s">
        <v>12</v>
      </c>
      <c r="D49" s="10">
        <v>649</v>
      </c>
      <c r="E49" s="10">
        <v>105</v>
      </c>
      <c r="F49" s="10">
        <f t="shared" si="0"/>
        <v>68145</v>
      </c>
      <c r="G49" s="9">
        <v>68145</v>
      </c>
      <c r="H49" s="8"/>
    </row>
    <row r="50" spans="1:8" ht="16.5" thickBot="1" x14ac:dyDescent="0.3">
      <c r="A50" s="16">
        <v>33</v>
      </c>
      <c r="B50" s="16" t="s">
        <v>64</v>
      </c>
      <c r="C50" s="8" t="s">
        <v>50</v>
      </c>
      <c r="D50" s="10">
        <v>78</v>
      </c>
      <c r="E50" s="10">
        <v>198</v>
      </c>
      <c r="F50" s="10">
        <f t="shared" si="0"/>
        <v>15444</v>
      </c>
      <c r="G50" s="9">
        <v>15444</v>
      </c>
      <c r="H50" s="8"/>
    </row>
    <row r="51" spans="1:8" ht="16.5" thickBot="1" x14ac:dyDescent="0.3">
      <c r="A51" s="16">
        <v>34</v>
      </c>
      <c r="B51" s="16" t="s">
        <v>65</v>
      </c>
      <c r="C51" s="8" t="s">
        <v>50</v>
      </c>
      <c r="D51" s="10">
        <v>35</v>
      </c>
      <c r="E51" s="10">
        <v>36</v>
      </c>
      <c r="F51" s="10">
        <f t="shared" si="0"/>
        <v>1260</v>
      </c>
      <c r="G51" s="9">
        <v>1260</v>
      </c>
      <c r="H51" s="8"/>
    </row>
    <row r="52" spans="1:8" ht="16.5" thickBot="1" x14ac:dyDescent="0.3">
      <c r="A52" s="16">
        <v>35</v>
      </c>
      <c r="B52" s="16" t="s">
        <v>66</v>
      </c>
      <c r="C52" s="8" t="s">
        <v>12</v>
      </c>
      <c r="D52" s="10">
        <v>169</v>
      </c>
      <c r="E52" s="10">
        <v>71</v>
      </c>
      <c r="F52" s="10">
        <f t="shared" si="0"/>
        <v>11999</v>
      </c>
      <c r="G52" s="9">
        <v>11999</v>
      </c>
      <c r="H52" s="8"/>
    </row>
    <row r="53" spans="1:8" ht="16.5" thickBot="1" x14ac:dyDescent="0.3">
      <c r="A53" s="16">
        <v>36</v>
      </c>
      <c r="B53" s="16" t="s">
        <v>67</v>
      </c>
      <c r="C53" s="8" t="s">
        <v>12</v>
      </c>
      <c r="D53" s="10">
        <v>389</v>
      </c>
      <c r="E53" s="10">
        <v>1</v>
      </c>
      <c r="F53" s="10">
        <f t="shared" si="0"/>
        <v>389</v>
      </c>
      <c r="G53" s="9">
        <v>389</v>
      </c>
      <c r="H53" s="8"/>
    </row>
    <row r="54" spans="1:8" ht="16.5" thickBot="1" x14ac:dyDescent="0.3">
      <c r="A54" s="16">
        <v>37</v>
      </c>
      <c r="B54" s="16" t="s">
        <v>68</v>
      </c>
      <c r="C54" s="8" t="s">
        <v>12</v>
      </c>
      <c r="D54" s="10">
        <v>499</v>
      </c>
      <c r="E54" s="8">
        <v>12</v>
      </c>
      <c r="F54" s="10">
        <f t="shared" si="0"/>
        <v>5988</v>
      </c>
      <c r="G54" s="9">
        <v>5988</v>
      </c>
      <c r="H54" s="8"/>
    </row>
    <row r="55" spans="1:8" ht="16.5" thickBot="1" x14ac:dyDescent="0.3">
      <c r="A55" s="16">
        <v>38</v>
      </c>
      <c r="B55" s="16" t="s">
        <v>69</v>
      </c>
      <c r="C55" s="8" t="s">
        <v>50</v>
      </c>
      <c r="D55" s="10">
        <v>30</v>
      </c>
      <c r="E55" s="8">
        <v>100</v>
      </c>
      <c r="F55" s="10">
        <f t="shared" si="0"/>
        <v>3000</v>
      </c>
      <c r="G55" s="9">
        <v>3000</v>
      </c>
      <c r="H55" s="8"/>
    </row>
    <row r="56" spans="1:8" ht="16.5" thickBot="1" x14ac:dyDescent="0.3">
      <c r="A56" s="16">
        <v>39</v>
      </c>
      <c r="B56" s="16" t="s">
        <v>70</v>
      </c>
      <c r="C56" s="8" t="s">
        <v>41</v>
      </c>
      <c r="D56" s="10">
        <v>247409</v>
      </c>
      <c r="E56" s="8">
        <v>1</v>
      </c>
      <c r="F56" s="10">
        <f t="shared" si="0"/>
        <v>247409</v>
      </c>
      <c r="G56" s="15">
        <v>218846</v>
      </c>
      <c r="H56" s="8">
        <v>28563</v>
      </c>
    </row>
    <row r="57" spans="1:8" ht="32.25" customHeight="1" thickBot="1" x14ac:dyDescent="0.3">
      <c r="A57" s="23" t="s">
        <v>46</v>
      </c>
      <c r="B57" s="24"/>
      <c r="C57" s="25"/>
      <c r="D57" s="25"/>
      <c r="E57" s="26"/>
      <c r="F57" s="5">
        <f>F5+F7+F9+F11+F12+F14+F15+F17+F18+F21+F22+F24+F26+F27+F28+F30+F32+F33+F34+F36+F38+F39+F40+F41+F42+F43+F44+F45+F46+F47+F48+F49+F51+F52+F50+F53+F54+F55+F56</f>
        <v>1428117</v>
      </c>
      <c r="G57" s="5">
        <f>G5+G7+G9+G11+G12+G14+G15+G17+G18+G21+G22+G24+G26+G27+G28+G30+G32+G33+G34+G36+G38+G39+G40+G41+G42+G43+G44+G45+G46+G47+G48+G49+G50+G51+G52+G53+G54+G55+G56</f>
        <v>1399554</v>
      </c>
      <c r="H57" s="4">
        <v>28563</v>
      </c>
    </row>
    <row r="58" spans="1:8" ht="31.5" customHeight="1" thickBot="1" x14ac:dyDescent="0.3">
      <c r="A58" s="23" t="s">
        <v>47</v>
      </c>
      <c r="B58" s="25"/>
      <c r="C58" s="25"/>
      <c r="D58" s="25"/>
      <c r="E58" s="26"/>
      <c r="F58" s="12">
        <v>1</v>
      </c>
      <c r="G58" s="13">
        <v>0.98</v>
      </c>
      <c r="H58" s="14">
        <v>0.02</v>
      </c>
    </row>
    <row r="59" spans="1:8" x14ac:dyDescent="0.25">
      <c r="G59" s="17"/>
      <c r="H59" s="18"/>
    </row>
    <row r="61" spans="1:8" x14ac:dyDescent="0.25">
      <c r="A61" s="29" t="s">
        <v>72</v>
      </c>
      <c r="B61" s="30"/>
      <c r="C61" s="30"/>
      <c r="D61" s="30"/>
      <c r="E61" s="30"/>
      <c r="F61" s="30"/>
      <c r="G61" s="30"/>
      <c r="H61" s="30"/>
    </row>
    <row r="62" spans="1:8" x14ac:dyDescent="0.25">
      <c r="A62" s="30"/>
      <c r="B62" s="30"/>
      <c r="C62" s="30"/>
      <c r="D62" s="30"/>
      <c r="E62" s="30"/>
      <c r="F62" s="30"/>
      <c r="G62" s="30"/>
      <c r="H62" s="30"/>
    </row>
    <row r="63" spans="1:8" x14ac:dyDescent="0.25">
      <c r="A63" s="30"/>
      <c r="B63" s="30"/>
      <c r="C63" s="30"/>
      <c r="D63" s="30"/>
      <c r="E63" s="30"/>
      <c r="F63" s="30"/>
      <c r="G63" s="30"/>
      <c r="H63" s="30"/>
    </row>
    <row r="64" spans="1:8" x14ac:dyDescent="0.25">
      <c r="A64" s="30"/>
      <c r="B64" s="30"/>
      <c r="C64" s="30"/>
      <c r="D64" s="30"/>
      <c r="E64" s="30"/>
      <c r="F64" s="30"/>
      <c r="G64" s="30"/>
      <c r="H64" s="30"/>
    </row>
    <row r="65" spans="1:8" x14ac:dyDescent="0.25">
      <c r="A65" s="30"/>
      <c r="B65" s="30"/>
      <c r="C65" s="30"/>
      <c r="D65" s="30"/>
      <c r="E65" s="30"/>
      <c r="F65" s="30"/>
      <c r="G65" s="30"/>
      <c r="H65" s="30"/>
    </row>
    <row r="66" spans="1:8" x14ac:dyDescent="0.25">
      <c r="A66" s="30"/>
      <c r="B66" s="30"/>
      <c r="C66" s="30"/>
      <c r="D66" s="30"/>
      <c r="E66" s="30"/>
      <c r="F66" s="30"/>
      <c r="G66" s="30"/>
      <c r="H66" s="30"/>
    </row>
    <row r="67" spans="1:8" x14ac:dyDescent="0.25">
      <c r="A67" s="30"/>
      <c r="B67" s="30"/>
      <c r="C67" s="30"/>
      <c r="D67" s="30"/>
      <c r="E67" s="30"/>
      <c r="F67" s="30"/>
      <c r="G67" s="30"/>
      <c r="H67" s="30"/>
    </row>
  </sheetData>
  <mergeCells count="29">
    <mergeCell ref="A4:H4"/>
    <mergeCell ref="A5:A6"/>
    <mergeCell ref="C5:C6"/>
    <mergeCell ref="D5:D6"/>
    <mergeCell ref="E5:E6"/>
    <mergeCell ref="F5:F6"/>
    <mergeCell ref="A61:H67"/>
    <mergeCell ref="A19:H19"/>
    <mergeCell ref="A20:H20"/>
    <mergeCell ref="A23:H23"/>
    <mergeCell ref="A25:H25"/>
    <mergeCell ref="A29:H29"/>
    <mergeCell ref="A31:H31"/>
    <mergeCell ref="A1:H1"/>
    <mergeCell ref="A35:H35"/>
    <mergeCell ref="A37:H37"/>
    <mergeCell ref="A57:E57"/>
    <mergeCell ref="A58:E58"/>
    <mergeCell ref="B5:B6"/>
    <mergeCell ref="G5:G6"/>
    <mergeCell ref="H5:H6"/>
    <mergeCell ref="A8:H8"/>
    <mergeCell ref="A10:H10"/>
    <mergeCell ref="A13:H13"/>
    <mergeCell ref="A16:H16"/>
    <mergeCell ref="B2:B3"/>
    <mergeCell ref="C2:C3"/>
    <mergeCell ref="D2:F2"/>
    <mergeCell ref="G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Качалов</dc:creator>
  <cp:lastModifiedBy>Иван Качалов</cp:lastModifiedBy>
  <dcterms:created xsi:type="dcterms:W3CDTF">2021-10-10T06:09:51Z</dcterms:created>
  <dcterms:modified xsi:type="dcterms:W3CDTF">2021-10-10T18:36:38Z</dcterms:modified>
</cp:coreProperties>
</file>