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 l="1"/>
  <c r="G15" i="1"/>
  <c r="G16" i="1"/>
  <c r="G17" i="1"/>
  <c r="G18" i="1"/>
  <c r="F14" i="1"/>
  <c r="G14" i="1" s="1"/>
  <c r="I19" i="1" l="1"/>
  <c r="H13" i="1"/>
  <c r="H14" i="1"/>
  <c r="H15" i="1"/>
  <c r="H17" i="1"/>
  <c r="H18" i="1"/>
  <c r="L12" i="1"/>
  <c r="K12" i="1" s="1"/>
  <c r="G9" i="1"/>
  <c r="H9" i="1" s="1"/>
  <c r="K10" i="1"/>
  <c r="K11" i="1"/>
  <c r="K9" i="1"/>
  <c r="H16" i="1"/>
  <c r="H12" i="1" l="1"/>
  <c r="G11" i="1"/>
  <c r="H11" i="1" s="1"/>
  <c r="G10" i="1"/>
  <c r="H10" i="1" s="1"/>
  <c r="H19" i="1" l="1"/>
  <c r="G19" i="1"/>
  <c r="G20" i="1" s="1"/>
  <c r="I21" i="1" s="1"/>
  <c r="H21" i="1" l="1"/>
</calcChain>
</file>

<file path=xl/sharedStrings.xml><?xml version="1.0" encoding="utf-8"?>
<sst xmlns="http://schemas.openxmlformats.org/spreadsheetml/2006/main" count="47" uniqueCount="40">
  <si>
    <t>№ з/п</t>
  </si>
  <si>
    <t>Одиниці виміру</t>
  </si>
  <si>
    <t>Розрахунок статті витрат</t>
  </si>
  <si>
    <t>Орієнтовна ціна за од. (грн.)</t>
  </si>
  <si>
    <t>кількість</t>
  </si>
  <si>
    <t>сума (грн.)</t>
  </si>
  <si>
    <t>Джерела фінансування</t>
  </si>
  <si>
    <t>громадський бюджет (грн.)</t>
  </si>
  <si>
    <t>Співфінансування автора (грн.)</t>
  </si>
  <si>
    <t>Найменування товарів,  робіт, послуг</t>
  </si>
  <si>
    <t>ІІІ. БЮДЖЕТ ПРОЄКТУ</t>
  </si>
  <si>
    <t>Розробка проектно-кошторисної документації.</t>
  </si>
  <si>
    <t>Авторський нагляд</t>
  </si>
  <si>
    <t>Технічний нагляд</t>
  </si>
  <si>
    <t>Разом</t>
  </si>
  <si>
    <t>Загальний бюджет проекту</t>
  </si>
  <si>
    <t>(дата складання бюджету проєкту)</t>
  </si>
  <si>
    <t>шт.</t>
  </si>
  <si>
    <t>Виконання робіт з:</t>
  </si>
  <si>
    <t>од.</t>
  </si>
  <si>
    <t>м кв</t>
  </si>
  <si>
    <t>од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</si>
  <si>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</si>
  <si>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</si>
  <si>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</si>
  <si>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</si>
  <si>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</si>
  <si>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</si>
  <si>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 - </t>
  </si>
  <si>
    <t xml:space="preserve">  -</t>
  </si>
  <si>
    <t>Загальний бюджет проєкту «Сонячна бутса»: ремонт міні-футбольного поля на мкр. Сонячному</t>
  </si>
  <si>
    <t>Питома вага витрат до загального бюджету проєкту, %</t>
  </si>
  <si>
    <t>ремонт секцій огороджувальної сітки футбольного поля (у суму робіт включено вартість матеріалів та ремонтні роботи)</t>
  </si>
  <si>
    <t>монтаж спеціального покриття на міні-футбольне поле (у суму робіт включено вартість проведення робіт та матеріали)</t>
  </si>
  <si>
    <t>робота з фарбування огорожі та воріт (у суму робіт включено вартість матеріалів)</t>
  </si>
  <si>
    <t>підготовчі роботи до монтажу спеціального покриття на футбольне поле(розмір 40 мх17 м) (у суму робіт включено вартість проведення робіт та витратні матеріали)</t>
  </si>
  <si>
    <t>монтаж футбольної сітки підвищеної міцності на ворота (у суму робіт включено вартість матеріалів), в комплект входить 2 сітки</t>
  </si>
  <si>
    <t>комплект</t>
  </si>
  <si>
    <t>(дата редагування бюджету проєкту)</t>
  </si>
  <si>
    <t>придбання та встановлення лавок (у суму робіт включено вартість матеріалів)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</si>
</sst>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i/>
      <sz val="9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6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0" xfId="0" applyFill="1" applyBorder="1"/>
    <xf numFmtId="0" fontId="1" fillId="0" borderId="0" xfId="0" applyFont="1" applyFill="1" applyBorder="1"/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16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6" fontId="12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6" fillId="0" borderId="0" xfId="0" applyNumberFormat="1" applyFont="1"/>
    <xf numFmtId="9" fontId="13" fillId="0" borderId="1" xfId="1" applyFont="1" applyBorder="1" applyAlignment="1">
      <alignment horizontal="center"/>
    </xf>
    <xf numFmtId="9" fontId="13" fillId="2" borderId="1" xfId="1" applyFont="1" applyFill="1" applyBorder="1" applyAlignment="1">
      <alignment horizontal="center"/>
    </xf>
    <xf numFmtId="1" fontId="10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/>
    </xf>
    <xf numFmtId="0" fontId="13" fillId="0" borderId="4" xfId="0" applyFont="1" applyBorder="1" applyAlignment="1">
      <alignment horizontal="right" wrapText="1"/>
    </xf>
    <xf numFmtId="0" fontId="13" fillId="0" borderId="5" xfId="0" applyFont="1" applyBorder="1" applyAlignment="1">
      <alignment horizontal="right" wrapText="1"/>
    </xf>
    <xf numFmtId="0" fontId="13" fillId="3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 applyFill="1" applyBorder="1" applyAlignment="1">
      <alignment horizontal="righ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40"/>
  <sheetViews>
    <sheetView tabSelected="1" topLeftCell="A11" workbookViewId="0">
      <selection activeCell="C25" sqref="C25"/>
    </sheetView>
  </sheetViews>
  <sheetFormatPr defaultRowHeight="15" x14ac:dyDescent="0.25"/>
  <cols>
    <col min="2" max="2" width="7.140625" customWidth="1"/>
    <col min="3" max="3" width="28.5703125" customWidth="1"/>
    <col min="4" max="5" width="12.85546875" customWidth="1"/>
    <col min="6" max="6" width="13.42578125" customWidth="1"/>
    <col min="7" max="7" width="13.85546875" customWidth="1"/>
    <col min="8" max="8" width="16.28515625" customWidth="1"/>
    <col min="9" max="9" width="19.7109375" customWidth="1"/>
  </cols>
  <sheetData>
    <row r="3" spans="2:18" ht="18.75" x14ac:dyDescent="0.3">
      <c r="B3" s="2"/>
      <c r="C3" s="61" t="s">
        <v>10</v>
      </c>
      <c r="D3" s="61"/>
      <c r="E3" s="61"/>
      <c r="F3" s="61"/>
      <c r="G3" s="61"/>
      <c r="H3" s="61"/>
    </row>
    <row r="4" spans="2:18" ht="8.25" customHeight="1" x14ac:dyDescent="0.3">
      <c r="B4" s="2"/>
      <c r="C4" s="3"/>
      <c r="D4" s="3"/>
      <c r="E4" s="3"/>
      <c r="F4" s="3"/>
      <c r="G4" s="3"/>
      <c r="H4" s="3"/>
    </row>
    <row r="5" spans="2:18" ht="33" customHeight="1" x14ac:dyDescent="0.25">
      <c r="B5" s="62" t="s">
        <v>30</v>
      </c>
      <c r="C5" s="62"/>
      <c r="D5" s="62"/>
      <c r="E5" s="62"/>
      <c r="F5" s="62"/>
      <c r="G5" s="62"/>
      <c r="H5" s="62"/>
      <c r="I5" s="62"/>
    </row>
    <row r="7" spans="2:18" x14ac:dyDescent="0.25">
      <c r="B7" s="54" t="s">
        <v>0</v>
      </c>
      <c r="C7" s="54" t="s">
        <v>9</v>
      </c>
      <c r="D7" s="54" t="s">
        <v>1</v>
      </c>
      <c r="E7" s="54" t="s">
        <v>2</v>
      </c>
      <c r="F7" s="54"/>
      <c r="G7" s="54"/>
      <c r="H7" s="54" t="s">
        <v>6</v>
      </c>
      <c r="I7" s="54"/>
    </row>
    <row r="8" spans="2:18" ht="51.75" customHeight="1" x14ac:dyDescent="0.25">
      <c r="B8" s="54"/>
      <c r="C8" s="54"/>
      <c r="D8" s="54"/>
      <c r="E8" s="1" t="s">
        <v>3</v>
      </c>
      <c r="F8" s="1" t="s">
        <v>4</v>
      </c>
      <c r="G8" s="1" t="s">
        <v>5</v>
      </c>
      <c r="H8" s="1" t="s">
        <v>7</v>
      </c>
      <c r="I8" s="1" t="s">
        <v>8</v>
      </c>
      <c r="J8" s="52"/>
      <c r="K8" s="52"/>
      <c r="L8" s="52"/>
      <c r="M8" s="52"/>
      <c r="N8" s="17"/>
      <c r="O8" s="17"/>
      <c r="P8" s="17"/>
      <c r="Q8" s="17"/>
      <c r="R8" s="17"/>
    </row>
    <row r="9" spans="2:18" ht="29.25" x14ac:dyDescent="0.25">
      <c r="B9" s="5">
        <v>1</v>
      </c>
      <c r="C9" s="4" t="s">
        <v>11</v>
      </c>
      <c r="D9" s="16" t="s">
        <v>17</v>
      </c>
      <c r="E9" s="42">
        <v>35800</v>
      </c>
      <c r="F9" s="42">
        <v>1</v>
      </c>
      <c r="G9" s="42">
        <f>E9*F9</f>
        <v>35800</v>
      </c>
      <c r="H9" s="43">
        <f>G9</f>
        <v>35800</v>
      </c>
      <c r="I9" s="43"/>
      <c r="J9" s="52"/>
      <c r="K9" s="52">
        <f>498000*L9/100</f>
        <v>37350</v>
      </c>
      <c r="L9" s="52">
        <v>7.5</v>
      </c>
      <c r="M9" s="52"/>
      <c r="N9" s="17"/>
      <c r="O9" s="17"/>
      <c r="P9" s="17"/>
      <c r="Q9" s="17"/>
      <c r="R9" s="17"/>
    </row>
    <row r="10" spans="2:18" x14ac:dyDescent="0.25">
      <c r="B10" s="5">
        <v>2</v>
      </c>
      <c r="C10" s="4" t="s">
        <v>12</v>
      </c>
      <c r="D10" s="16" t="s">
        <v>17</v>
      </c>
      <c r="E10" s="42">
        <v>18000</v>
      </c>
      <c r="F10" s="42">
        <v>1</v>
      </c>
      <c r="G10" s="42">
        <f>E10*F10</f>
        <v>18000</v>
      </c>
      <c r="H10" s="43">
        <f>G10-I10</f>
        <v>8000</v>
      </c>
      <c r="I10" s="43">
        <v>10000</v>
      </c>
      <c r="J10" s="52"/>
      <c r="K10" s="52">
        <f t="shared" ref="K10:K11" si="0">498000*L10/100</f>
        <v>19920</v>
      </c>
      <c r="L10" s="52">
        <v>4</v>
      </c>
      <c r="M10" s="52"/>
      <c r="N10" s="17"/>
      <c r="O10" s="17"/>
      <c r="P10" s="17"/>
      <c r="Q10" s="17"/>
      <c r="R10" s="17"/>
    </row>
    <row r="11" spans="2:18" x14ac:dyDescent="0.25">
      <c r="B11" s="5">
        <v>3</v>
      </c>
      <c r="C11" s="4" t="s">
        <v>13</v>
      </c>
      <c r="D11" s="16" t="s">
        <v>17</v>
      </c>
      <c r="E11" s="42">
        <v>13000</v>
      </c>
      <c r="F11" s="42">
        <v>1</v>
      </c>
      <c r="G11" s="42">
        <f>E11*F11</f>
        <v>13000</v>
      </c>
      <c r="H11" s="43">
        <f>G11</f>
        <v>13000</v>
      </c>
      <c r="I11" s="43"/>
      <c r="J11" s="52"/>
      <c r="K11" s="52">
        <f t="shared" si="0"/>
        <v>14940</v>
      </c>
      <c r="L11" s="52">
        <v>3</v>
      </c>
      <c r="M11" s="52"/>
      <c r="N11" s="17"/>
      <c r="O11" s="17"/>
      <c r="P11" s="17"/>
      <c r="Q11" s="17"/>
      <c r="R11" s="17"/>
    </row>
    <row r="12" spans="2:18" ht="30.75" customHeight="1" x14ac:dyDescent="0.25">
      <c r="B12" s="5">
        <v>4</v>
      </c>
      <c r="C12" s="15" t="s">
        <v>18</v>
      </c>
      <c r="D12" s="40"/>
      <c r="E12" s="44" t="s">
        <v>28</v>
      </c>
      <c r="F12" s="42"/>
      <c r="G12" s="42">
        <f>G13+G14+G15+G16+G17+G18</f>
        <v>433000</v>
      </c>
      <c r="H12" s="43">
        <f t="shared" ref="H12:H18" si="1">G12</f>
        <v>433000</v>
      </c>
      <c r="I12" s="43"/>
      <c r="J12" s="52"/>
      <c r="K12" s="52">
        <f>498500*L12/100</f>
        <v>426217.5</v>
      </c>
      <c r="L12" s="52">
        <f>100-L9-L10-L11</f>
        <v>85.5</v>
      </c>
      <c r="M12" s="52"/>
      <c r="N12" s="17"/>
      <c r="O12" s="17"/>
      <c r="P12" s="17"/>
      <c r="Q12" s="17"/>
      <c r="R12" s="17"/>
    </row>
    <row r="13" spans="2:18" ht="54" customHeight="1" x14ac:dyDescent="0.25">
      <c r="B13" s="35" t="s">
        <v>22</v>
      </c>
      <c r="C13" s="36" t="s">
        <v>32</v>
      </c>
      <c r="D13" s="40" t="s">
        <v>19</v>
      </c>
      <c r="E13" s="38">
        <v>500</v>
      </c>
      <c r="F13" s="38">
        <v>2</v>
      </c>
      <c r="G13" s="38">
        <f t="shared" ref="G13:G17" si="2">E13*F13</f>
        <v>1000</v>
      </c>
      <c r="H13" s="47">
        <f t="shared" si="1"/>
        <v>1000</v>
      </c>
      <c r="I13" s="37"/>
      <c r="J13" s="52"/>
      <c r="K13" s="52"/>
      <c r="L13" s="52"/>
      <c r="M13" s="52"/>
      <c r="N13" s="17"/>
      <c r="O13" s="17"/>
      <c r="P13" s="17"/>
      <c r="Q13" s="17"/>
      <c r="R13" s="17"/>
    </row>
    <row r="14" spans="2:18" ht="72" x14ac:dyDescent="0.25">
      <c r="B14" s="6" t="s">
        <v>23</v>
      </c>
      <c r="C14" s="7" t="s">
        <v>35</v>
      </c>
      <c r="D14" s="40" t="s">
        <v>20</v>
      </c>
      <c r="E14" s="38">
        <v>165</v>
      </c>
      <c r="F14" s="38">
        <f>40*17</f>
        <v>680</v>
      </c>
      <c r="G14" s="38">
        <f t="shared" si="2"/>
        <v>112200</v>
      </c>
      <c r="H14" s="47">
        <f t="shared" si="1"/>
        <v>112200</v>
      </c>
      <c r="I14" s="39"/>
      <c r="J14" s="17"/>
      <c r="K14" s="48"/>
      <c r="L14" s="17"/>
      <c r="M14" s="17"/>
      <c r="N14" s="17"/>
      <c r="O14" s="17"/>
      <c r="P14" s="17"/>
      <c r="Q14" s="17"/>
      <c r="R14" s="17"/>
    </row>
    <row r="15" spans="2:18" ht="48" x14ac:dyDescent="0.25">
      <c r="B15" s="6" t="s">
        <v>24</v>
      </c>
      <c r="C15" s="7" t="s">
        <v>33</v>
      </c>
      <c r="D15" s="40" t="s">
        <v>20</v>
      </c>
      <c r="E15" s="38">
        <v>390</v>
      </c>
      <c r="F15" s="38">
        <v>780</v>
      </c>
      <c r="G15" s="38">
        <f t="shared" si="2"/>
        <v>304200</v>
      </c>
      <c r="H15" s="47">
        <f t="shared" si="1"/>
        <v>304200</v>
      </c>
      <c r="I15" s="39"/>
      <c r="J15" s="17"/>
      <c r="K15" s="48"/>
      <c r="L15" s="17"/>
      <c r="M15" s="17"/>
      <c r="N15" s="17"/>
      <c r="O15" s="17"/>
      <c r="P15" s="17"/>
      <c r="Q15" s="17"/>
      <c r="R15" s="17"/>
    </row>
    <row r="16" spans="2:18" ht="36" x14ac:dyDescent="0.25">
      <c r="B16" s="45" t="s">
        <v>25</v>
      </c>
      <c r="C16" s="46" t="s">
        <v>34</v>
      </c>
      <c r="D16" s="40" t="s">
        <v>19</v>
      </c>
      <c r="E16" s="38">
        <v>5500</v>
      </c>
      <c r="F16" s="38">
        <v>1</v>
      </c>
      <c r="G16" s="38">
        <f t="shared" si="2"/>
        <v>5500</v>
      </c>
      <c r="H16" s="47">
        <f t="shared" si="1"/>
        <v>5500</v>
      </c>
      <c r="I16" s="39"/>
    </row>
    <row r="17" spans="1:11" ht="60" x14ac:dyDescent="0.25">
      <c r="B17" s="45" t="s">
        <v>26</v>
      </c>
      <c r="C17" s="46" t="s">
        <v>36</v>
      </c>
      <c r="D17" s="40" t="s">
        <v>37</v>
      </c>
      <c r="E17" s="38">
        <v>5000</v>
      </c>
      <c r="F17" s="38">
        <v>1</v>
      </c>
      <c r="G17" s="38">
        <f t="shared" si="2"/>
        <v>5000</v>
      </c>
      <c r="H17" s="47">
        <f t="shared" si="1"/>
        <v>5000</v>
      </c>
      <c r="I17" s="39"/>
    </row>
    <row r="18" spans="1:11" ht="36" x14ac:dyDescent="0.25">
      <c r="B18" s="45" t="s">
        <v>27</v>
      </c>
      <c r="C18" s="46" t="s">
        <v>39</v>
      </c>
      <c r="D18" s="40" t="s">
        <v>21</v>
      </c>
      <c r="E18" s="38">
        <v>1700</v>
      </c>
      <c r="F18" s="38">
        <v>3</v>
      </c>
      <c r="G18" s="38">
        <f>E18*F18</f>
        <v>5100</v>
      </c>
      <c r="H18" s="47">
        <f t="shared" si="1"/>
        <v>5100</v>
      </c>
      <c r="I18" s="39"/>
    </row>
    <row r="19" spans="1:11" x14ac:dyDescent="0.25">
      <c r="B19" s="57" t="s">
        <v>14</v>
      </c>
      <c r="C19" s="58"/>
      <c r="D19" s="63"/>
      <c r="E19" s="38" t="s">
        <v>28</v>
      </c>
      <c r="F19" s="38" t="s">
        <v>28</v>
      </c>
      <c r="G19" s="38">
        <f>G9+G10+G11+G12</f>
        <v>499800</v>
      </c>
      <c r="H19" s="39">
        <f>H9+H10+H11+H12</f>
        <v>489800</v>
      </c>
      <c r="I19" s="39">
        <f>I10</f>
        <v>10000</v>
      </c>
    </row>
    <row r="20" spans="1:11" x14ac:dyDescent="0.25">
      <c r="B20" s="59" t="s">
        <v>15</v>
      </c>
      <c r="C20" s="59"/>
      <c r="D20" s="64"/>
      <c r="E20" s="38" t="s">
        <v>29</v>
      </c>
      <c r="F20" s="38" t="s">
        <v>28</v>
      </c>
      <c r="G20" s="51">
        <f>G19</f>
        <v>499800</v>
      </c>
      <c r="H20" s="39"/>
      <c r="I20" s="39"/>
    </row>
    <row r="21" spans="1:11" x14ac:dyDescent="0.25">
      <c r="B21" s="60" t="s">
        <v>31</v>
      </c>
      <c r="C21" s="60"/>
      <c r="D21" s="60"/>
      <c r="E21" s="60"/>
      <c r="F21" s="60"/>
      <c r="G21" s="49">
        <v>1</v>
      </c>
      <c r="H21" s="50">
        <f>H19/G20</f>
        <v>0.97999199679871951</v>
      </c>
      <c r="I21" s="50">
        <f>I19/G20</f>
        <v>2.0008003201280513E-2</v>
      </c>
      <c r="K21" s="34"/>
    </row>
    <row r="22" spans="1:11" ht="26.25" customHeight="1" x14ac:dyDescent="0.25">
      <c r="B22" s="8"/>
      <c r="C22" s="41">
        <v>44443</v>
      </c>
      <c r="D22" s="9"/>
      <c r="E22" s="55"/>
      <c r="F22" s="55"/>
      <c r="G22" s="10"/>
      <c r="H22" s="13"/>
    </row>
    <row r="23" spans="1:11" x14ac:dyDescent="0.25">
      <c r="B23" s="8"/>
      <c r="C23" s="11" t="s">
        <v>16</v>
      </c>
      <c r="D23" s="10"/>
      <c r="E23" s="56"/>
      <c r="F23" s="56"/>
      <c r="G23" s="12"/>
      <c r="H23" s="14"/>
    </row>
    <row r="24" spans="1:11" x14ac:dyDescent="0.25">
      <c r="A24" s="18"/>
      <c r="B24" s="19"/>
      <c r="C24" s="19"/>
      <c r="D24" s="19"/>
      <c r="E24" s="19"/>
      <c r="F24" s="19"/>
      <c r="G24" s="19"/>
      <c r="H24" s="19"/>
      <c r="I24" s="18"/>
      <c r="J24" s="18"/>
      <c r="K24" s="18"/>
    </row>
    <row r="25" spans="1:11" x14ac:dyDescent="0.25">
      <c r="A25" s="18"/>
      <c r="B25" s="19"/>
      <c r="C25" s="41">
        <v>44475</v>
      </c>
      <c r="D25" s="19"/>
      <c r="E25" s="19"/>
      <c r="F25" s="19"/>
      <c r="G25" s="19"/>
      <c r="H25" s="19"/>
      <c r="I25" s="18"/>
      <c r="J25" s="18"/>
      <c r="K25" s="18"/>
    </row>
    <row r="26" spans="1:11" x14ac:dyDescent="0.25">
      <c r="A26" s="18"/>
      <c r="B26" s="19"/>
      <c r="C26" s="11" t="s">
        <v>38</v>
      </c>
      <c r="D26" s="20"/>
      <c r="E26" s="21"/>
      <c r="F26" s="20"/>
      <c r="G26" s="20"/>
      <c r="H26" s="19"/>
      <c r="I26" s="18"/>
      <c r="J26" s="18"/>
      <c r="K26" s="18"/>
    </row>
    <row r="27" spans="1:11" x14ac:dyDescent="0.25">
      <c r="A27" s="18"/>
      <c r="B27" s="18"/>
      <c r="D27" s="20"/>
      <c r="E27" s="21"/>
      <c r="F27" s="20"/>
      <c r="G27" s="20"/>
      <c r="H27" s="18"/>
      <c r="I27" s="18"/>
      <c r="J27" s="18"/>
      <c r="K27" s="18"/>
    </row>
    <row r="28" spans="1:11" x14ac:dyDescent="0.25">
      <c r="A28" s="18"/>
      <c r="B28" s="18"/>
      <c r="D28" s="20"/>
      <c r="E28" s="21"/>
      <c r="F28" s="20"/>
      <c r="G28" s="20"/>
      <c r="H28" s="18"/>
      <c r="I28" s="18"/>
      <c r="J28" s="18"/>
      <c r="K28" s="18"/>
    </row>
    <row r="29" spans="1:11" x14ac:dyDescent="0.25">
      <c r="A29" s="18"/>
      <c r="B29" s="18"/>
      <c r="C29" s="22"/>
      <c r="D29" s="20"/>
      <c r="E29" s="21"/>
      <c r="F29" s="20"/>
      <c r="G29" s="20"/>
      <c r="H29" s="18"/>
      <c r="I29" s="18"/>
      <c r="J29" s="18"/>
      <c r="K29" s="18"/>
    </row>
    <row r="30" spans="1:1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1:1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1:11" x14ac:dyDescent="0.25">
      <c r="A33" s="18"/>
      <c r="B33" s="23"/>
      <c r="C33" s="24"/>
      <c r="D33" s="25"/>
      <c r="E33" s="26"/>
      <c r="F33" s="27"/>
      <c r="G33" s="26"/>
      <c r="H33" s="26"/>
      <c r="I33" s="26"/>
      <c r="J33" s="18"/>
      <c r="K33" s="18"/>
    </row>
    <row r="34" spans="1:11" x14ac:dyDescent="0.25">
      <c r="A34" s="18"/>
      <c r="B34" s="23"/>
      <c r="C34" s="28"/>
      <c r="D34" s="25"/>
      <c r="E34" s="26"/>
      <c r="F34" s="27"/>
      <c r="G34" s="26"/>
      <c r="H34" s="26"/>
      <c r="I34" s="26"/>
      <c r="J34" s="18"/>
      <c r="K34" s="18"/>
    </row>
    <row r="35" spans="1:11" x14ac:dyDescent="0.25">
      <c r="A35" s="18"/>
      <c r="B35" s="23"/>
      <c r="C35" s="28"/>
      <c r="D35" s="25"/>
      <c r="E35" s="26"/>
      <c r="F35" s="27"/>
      <c r="G35" s="26"/>
      <c r="H35" s="26"/>
      <c r="I35" s="26"/>
      <c r="J35" s="18"/>
      <c r="K35" s="18"/>
    </row>
    <row r="36" spans="1:11" x14ac:dyDescent="0.25">
      <c r="A36" s="18"/>
      <c r="B36" s="65"/>
      <c r="C36" s="65"/>
      <c r="D36" s="25"/>
      <c r="E36" s="29"/>
      <c r="F36" s="30"/>
      <c r="G36" s="29"/>
      <c r="H36" s="29"/>
      <c r="I36" s="29"/>
      <c r="J36" s="18"/>
      <c r="K36" s="18"/>
    </row>
    <row r="37" spans="1:11" x14ac:dyDescent="0.25">
      <c r="A37" s="18"/>
      <c r="B37" s="53"/>
      <c r="C37" s="53"/>
      <c r="D37" s="25"/>
      <c r="E37" s="31"/>
      <c r="F37" s="32"/>
      <c r="G37" s="33"/>
      <c r="H37" s="33"/>
      <c r="I37" s="33"/>
      <c r="J37" s="18"/>
      <c r="K37" s="18"/>
    </row>
    <row r="38" spans="1:1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</row>
  </sheetData>
  <mergeCells count="15">
    <mergeCell ref="C3:H3"/>
    <mergeCell ref="B5:I5"/>
    <mergeCell ref="H7:I7"/>
    <mergeCell ref="D19:D20"/>
    <mergeCell ref="B36:C36"/>
    <mergeCell ref="B37:C37"/>
    <mergeCell ref="E7:G7"/>
    <mergeCell ref="C7:C8"/>
    <mergeCell ref="D7:D8"/>
    <mergeCell ref="B7:B8"/>
    <mergeCell ref="E22:F22"/>
    <mergeCell ref="E23:F23"/>
    <mergeCell ref="B19:C19"/>
    <mergeCell ref="B20:C20"/>
    <mergeCell ref="B21:F21"/>
  </mergeCells>
  <pageMargins left="0.7" right="0.7" top="0.75" bottom="0.75" header="0.3" footer="0.3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2021-10-06T10:13:29Z</dcterms:modified>
</cp:coreProperties>
</file>