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ла\Documents\ПРОЕКТ2022\ПРОЕКТ БЕЗПЕКА 2022\Доопрацювання\"/>
    </mc:Choice>
  </mc:AlternateContent>
  <bookViews>
    <workbookView xWindow="0" yWindow="0" windowWidth="19200" windowHeight="6770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F93" i="1" l="1"/>
  <c r="F99" i="1" s="1"/>
  <c r="G93" i="1" l="1"/>
  <c r="G99" i="1" s="1"/>
</calcChain>
</file>

<file path=xl/sharedStrings.xml><?xml version="1.0" encoding="utf-8"?>
<sst xmlns="http://schemas.openxmlformats.org/spreadsheetml/2006/main" count="299" uniqueCount="214">
  <si>
    <t>Загальний бюджет проєкту*</t>
  </si>
  <si>
    <t>Найменування товарів, робіт, послуг</t>
  </si>
  <si>
    <t>Розрахунок статті витрат**</t>
  </si>
  <si>
    <t>Загальний бюджет проєкту (грн)*:</t>
  </si>
  <si>
    <t>Питома вага витрат до загального бюджету проєкту, %</t>
  </si>
  <si>
    <t>*Бюджет проєкту розраховується в гривнях без копійок.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</si>
  <si>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</si>
  <si>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</si>
  <si>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</si>
  <si>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</si>
  <si>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</si>
  <si>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</si>
  <si>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орієнтовна ціна за       од. (грн) *</t>
  </si>
  <si>
    <t>співфінансу- вання (грн)*</t>
  </si>
  <si>
    <t>сума            (грн)*</t>
  </si>
  <si>
    <t>_____________________________                                                                                                                                 (дата складання бюджету проєкту)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</si>
  <si>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</si>
  <si>
    <t>Розробка проектно- кошторисної документації</t>
  </si>
  <si>
    <t>Відеонагляд</t>
  </si>
  <si>
    <t>Система забезпечення безпеки</t>
  </si>
  <si>
    <t>Пожежна безпека</t>
  </si>
  <si>
    <t>Безпека інженерних споруд</t>
  </si>
  <si>
    <t>Освітлення</t>
  </si>
  <si>
    <t>Енергобезпека</t>
  </si>
  <si>
    <t>шт.</t>
  </si>
  <si>
    <t>HDCVI відеореєстратор на 32 камери до 5МП Dahua Technology DH-XVR5232AN-I2</t>
  </si>
  <si>
    <r>
      <t>4</t>
    </r>
    <r>
      <rPr>
        <sz val="10"/>
        <rFont val="Times New Roman"/>
        <family val="1"/>
        <charset val="204"/>
      </rPr>
      <t>МП купольна HDCVI відеокамера Dahua Technology DH-HAC-HDW1400EMP-A</t>
    </r>
  </si>
  <si>
    <t>Жорсткий диск 3.5" 6TB WD (WD62PURZ) </t>
  </si>
  <si>
    <t>1+A6:HA6:H36</t>
  </si>
  <si>
    <t>кабель сигнальний + живлення</t>
  </si>
  <si>
    <t>роз'єм живлення</t>
  </si>
  <si>
    <t>м</t>
  </si>
  <si>
    <t>інтерфейсний розєм,видео</t>
  </si>
  <si>
    <t>блок живлення безперебійний 12В 10А</t>
  </si>
  <si>
    <t>колодка 220В</t>
  </si>
  <si>
    <t>виделка 220В</t>
  </si>
  <si>
    <t>Бокс БМ-70</t>
  </si>
  <si>
    <t>Монтажний набір</t>
  </si>
  <si>
    <t>Коробка  герметична 70х70</t>
  </si>
  <si>
    <t>Монітор для систем відеонагляду 32" MW3232-E</t>
  </si>
  <si>
    <t xml:space="preserve">домофони </t>
  </si>
  <si>
    <t>Терминал распознавания лиц (в маске), температуры</t>
  </si>
  <si>
    <t xml:space="preserve">Дозатор сенсорный для антисептика с встроенным термометром </t>
  </si>
  <si>
    <t>Автоматический сенсорный настенный дозатор антисептика</t>
  </si>
  <si>
    <t>Вогнегасник вуглекислотний ВВК-1,4 (ОУ-2)</t>
  </si>
  <si>
    <t>Кран пожарный Ду 50 лат. прям.</t>
  </si>
  <si>
    <t>Ключниця пожежна під 1 ключ (з молоточком)</t>
  </si>
  <si>
    <t>Касета для пожежного рукава металева</t>
  </si>
  <si>
    <t>Ключ-важіль для відкривання вентиля ПК</t>
  </si>
  <si>
    <t>пожежне обладнання</t>
  </si>
  <si>
    <r>
      <rPr>
        <b/>
        <sz val="10"/>
        <color theme="1"/>
        <rFont val="Times New Roman"/>
        <family val="1"/>
        <charset val="204"/>
      </rPr>
      <t>Система забезпечення безпек</t>
    </r>
    <r>
      <rPr>
        <sz val="10"/>
        <color theme="1"/>
        <rFont val="Times New Roman"/>
        <family val="1"/>
        <charset val="204"/>
      </rPr>
      <t>и</t>
    </r>
  </si>
  <si>
    <t>Санітарно епідеміологічнабезпека</t>
  </si>
  <si>
    <t>захисний щит металевий вхід у підвал</t>
  </si>
  <si>
    <t>Коммунікатор</t>
  </si>
  <si>
    <t>Сповіщувач пожежний димовий адресний</t>
  </si>
  <si>
    <t>Сповіщувач пожежний тепловий адресний</t>
  </si>
  <si>
    <t>База для димових та теплових адресних сповіщувачів</t>
  </si>
  <si>
    <t>Оповіщувач світлозвуковий</t>
  </si>
  <si>
    <t>Модуль виклику</t>
  </si>
  <si>
    <t>Блок мовного оповіщення</t>
  </si>
  <si>
    <t>комплект</t>
  </si>
  <si>
    <t>Вимикач автоматичний</t>
  </si>
  <si>
    <t>Блок живлення</t>
  </si>
  <si>
    <t>Прилад приймально-контрольний пожежний адресний</t>
  </si>
  <si>
    <t>Оповіщувач світловий("Аварійне освітлоення"_)</t>
  </si>
  <si>
    <t>Оповіщувач світловий("Стрілка показник напрямку руху")</t>
  </si>
  <si>
    <t>Оповіщувач світловий"Вихід"</t>
  </si>
  <si>
    <t>Гучномовець настіний</t>
  </si>
  <si>
    <t>Резістори</t>
  </si>
  <si>
    <t>Кабельна продукція</t>
  </si>
  <si>
    <t>Будівельні матеріали, вироби, конструкціі</t>
  </si>
  <si>
    <t xml:space="preserve">Монтажні, пусконалогоджувальні роботи </t>
  </si>
  <si>
    <t>Оповіщувач світловий"Запасний вихід"</t>
  </si>
  <si>
    <t>Аварійна світлодіодна лампа- панель з акумулятором</t>
  </si>
  <si>
    <t>Вимикачи (автоматичні)</t>
  </si>
  <si>
    <t>Акумуляторні батареї</t>
  </si>
  <si>
    <t>Реле цифровой напруги</t>
  </si>
  <si>
    <t xml:space="preserve">Оповіщувач пожежний ручний </t>
  </si>
  <si>
    <t>Системна шина</t>
  </si>
  <si>
    <t>наб.</t>
  </si>
  <si>
    <t>Блок виклика домофон</t>
  </si>
  <si>
    <t>Бокси -ЩО  6,18</t>
  </si>
  <si>
    <t>ворота з вмонтованою хвірткою 3620х1600 з домофоном (з встановленням)</t>
  </si>
  <si>
    <t>хвіртка з домофоном (з встановлення</t>
  </si>
  <si>
    <t xml:space="preserve">Приймальний пристрій Лунь - 11 мод.5 </t>
  </si>
  <si>
    <t xml:space="preserve">Сповіщувач СМК 7ЕП </t>
  </si>
  <si>
    <t xml:space="preserve">Сповіщувачі комбіновані </t>
  </si>
  <si>
    <t xml:space="preserve"> АКБ - 7 А/Ч </t>
  </si>
  <si>
    <t xml:space="preserve">Кабель сигнальний 6*0.22 </t>
  </si>
  <si>
    <t xml:space="preserve">кабель сигнальний 4*0 22 </t>
  </si>
  <si>
    <t>Короб</t>
  </si>
  <si>
    <t>акумулятор</t>
  </si>
  <si>
    <t>шт</t>
  </si>
  <si>
    <t xml:space="preserve">Блок сигнализации </t>
  </si>
  <si>
    <t>Комплект кріплення моштажне</t>
  </si>
  <si>
    <t>Монтаж та пусконалад-жувальні роботи охороної сигналізпації</t>
  </si>
  <si>
    <t>Пожежне обладнання</t>
  </si>
  <si>
    <t>Шафа протипожежна архівна</t>
  </si>
  <si>
    <t>Короб 25х25</t>
  </si>
  <si>
    <t>Автоматы и процее в ящик</t>
  </si>
  <si>
    <t>Прожектор світлодіодний вуличний 100В</t>
  </si>
  <si>
    <t>Кріплення 6х45</t>
  </si>
  <si>
    <t>Росподільні коробки коробки 40х40 ип 68</t>
  </si>
  <si>
    <t>Розробка проектно- кошторисної документації відеонагяду, охороной сигналізаціі</t>
  </si>
  <si>
    <t>уп.</t>
  </si>
  <si>
    <t>Монтаж та встановлення освітлення (вуличне)</t>
  </si>
  <si>
    <t>Заміна РЩ-0,4</t>
  </si>
  <si>
    <t>Заміна ЩО-12</t>
  </si>
  <si>
    <t>Заміна ЩС-18</t>
  </si>
  <si>
    <t>Трансформатор 36В</t>
  </si>
  <si>
    <t>Дрід 1.5квх2</t>
  </si>
  <si>
    <t>Ящик с монтажною панеллю</t>
  </si>
  <si>
    <t>Шафа пожежна(дводверна)з встановленням</t>
  </si>
  <si>
    <t>двері вхідні ( у комплекті) з встановленням</t>
  </si>
  <si>
    <t>двері вхідні 2-х (у комплекті)з встановленням</t>
  </si>
  <si>
    <t>двері  у підвал (у комплекті) з встановленням</t>
  </si>
  <si>
    <t>2.</t>
  </si>
  <si>
    <t>2.1.</t>
  </si>
  <si>
    <t>2.2.</t>
  </si>
  <si>
    <t>2.3.</t>
  </si>
  <si>
    <t>2.4.</t>
  </si>
  <si>
    <t>2.5.</t>
  </si>
  <si>
    <t>2.6.</t>
  </si>
  <si>
    <t>3.3.</t>
  </si>
  <si>
    <t>2.7.</t>
  </si>
  <si>
    <t>2.20.</t>
  </si>
  <si>
    <t>2.8.</t>
  </si>
  <si>
    <t>2.9.</t>
  </si>
  <si>
    <t>2.11.</t>
  </si>
  <si>
    <t>2.12.</t>
  </si>
  <si>
    <t>2.13.</t>
  </si>
  <si>
    <t>2.14.</t>
  </si>
  <si>
    <t>2.15.</t>
  </si>
  <si>
    <t>3.</t>
  </si>
  <si>
    <t>3.1.</t>
  </si>
  <si>
    <t>3.2.</t>
  </si>
  <si>
    <t>3.4.</t>
  </si>
  <si>
    <t>3.5.</t>
  </si>
  <si>
    <t>3.6.</t>
  </si>
  <si>
    <t>3.7.</t>
  </si>
  <si>
    <t>3.8.</t>
  </si>
  <si>
    <t>3.9.</t>
  </si>
  <si>
    <t>3.10.</t>
  </si>
  <si>
    <t>4.</t>
  </si>
  <si>
    <t>Видеодомофон в комплекті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</si>
  <si>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</si>
  <si>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</si>
  <si>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</si>
  <si>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</si>
  <si>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</si>
  <si>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</si>
  <si>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</si>
  <si>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</si>
  <si>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</si>
  <si>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</si>
  <si>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</si>
  <si>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</si>
  <si>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</si>
  <si>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</si>
  <si>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</si>
  <si>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</si>
  <si>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</si>
  <si>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</si>
  <si>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</si>
  <si>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</si>
  <si>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</si>
  <si>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</si>
  <si>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</si>
  <si>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</si>
  <si>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Пульт чергового</t>
  </si>
  <si>
    <t>5.20.</t>
  </si>
  <si>
    <t>5.21.</t>
  </si>
  <si>
    <t>5.22.</t>
  </si>
  <si>
    <t>5.23.</t>
  </si>
  <si>
    <t>5.24.</t>
  </si>
  <si>
    <t>5.25.</t>
  </si>
  <si>
    <t>5.26.</t>
  </si>
  <si>
    <t>5.27.</t>
  </si>
  <si>
    <t>Блискавкозахист</t>
  </si>
  <si>
    <t>5.28.</t>
  </si>
  <si>
    <t>комплекс</t>
  </si>
  <si>
    <t>Сейф протипожежний підлоговий</t>
  </si>
  <si>
    <t>6.1.</t>
  </si>
  <si>
    <t>6.2.</t>
  </si>
  <si>
    <t>6.3.</t>
  </si>
  <si>
    <t>6.4.</t>
  </si>
  <si>
    <t>6.5.</t>
  </si>
  <si>
    <t>6.6.</t>
  </si>
  <si>
    <t>6.7.</t>
  </si>
  <si>
    <t>6.8.</t>
  </si>
  <si>
    <t>7.</t>
  </si>
  <si>
    <t>7.1.</t>
  </si>
  <si>
    <t>7.2.</t>
  </si>
  <si>
    <t>7.3.</t>
  </si>
  <si>
    <t>7.4.</t>
  </si>
  <si>
    <t>7.5.</t>
  </si>
  <si>
    <t>7.6.</t>
  </si>
  <si>
    <t>8.</t>
  </si>
  <si>
    <t>8.1.</t>
  </si>
  <si>
    <t>8.2.</t>
  </si>
  <si>
    <t>8.3.</t>
  </si>
  <si>
    <t>8.4.</t>
  </si>
  <si>
    <t>8.5.</t>
  </si>
  <si>
    <t>8.6.</t>
  </si>
  <si>
    <t>8.7.</t>
  </si>
  <si>
    <t>9.</t>
  </si>
  <si>
    <t>9.1.</t>
  </si>
  <si>
    <t>9.2.</t>
  </si>
  <si>
    <t>9.3.</t>
  </si>
  <si>
    <t>9.4.</t>
  </si>
  <si>
    <t>Встановлення автоматичної пожежної сигналізації та системи керування евакуацієїю (система оповіщення)</t>
  </si>
  <si>
    <t>Розробка проектно- кошторисної документації відеоспостереження, охороной сигналізаціі</t>
  </si>
  <si>
    <t>Монтаж та пусконаладжувальні роботи охоронної сигналізації</t>
  </si>
  <si>
    <t>Укріплення та безпека інженерних споруд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</si>
</sst>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1F1F"/>
      <name val="Times New Roman"/>
      <family val="1"/>
      <charset val="204"/>
    </font>
    <font>
      <sz val="9"/>
      <color rgb="FF01011B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444444"/>
      <name val="Times New Roman"/>
      <family val="1"/>
      <charset val="204"/>
    </font>
    <font>
      <b/>
      <sz val="10"/>
      <color rgb="FF31313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7" fillId="0" borderId="1" xfId="0" applyFont="1" applyBorder="1"/>
    <xf numFmtId="0" fontId="0" fillId="0" borderId="4" xfId="0" applyBorder="1"/>
    <xf numFmtId="0" fontId="0" fillId="0" borderId="1" xfId="0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5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9" fillId="0" borderId="1" xfId="0" applyFont="1" applyBorder="1"/>
    <xf numFmtId="0" fontId="20" fillId="0" borderId="0" xfId="0" applyFont="1" applyBorder="1"/>
    <xf numFmtId="0" fontId="7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21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25" fillId="0" borderId="1" xfId="0" applyFont="1" applyBorder="1"/>
    <xf numFmtId="0" fontId="0" fillId="0" borderId="0" xfId="0" applyAlignment="1">
      <alignment horizontal="center"/>
    </xf>
    <xf numFmtId="0" fontId="11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top"/>
    </xf>
    <xf numFmtId="0" fontId="23" fillId="0" borderId="1" xfId="0" applyFont="1" applyBorder="1" applyAlignment="1">
      <alignment horizontal="right"/>
    </xf>
    <xf numFmtId="0" fontId="22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9" fontId="13" fillId="0" borderId="1" xfId="0" applyNumberFormat="1" applyFont="1" applyBorder="1" applyAlignment="1">
      <alignment vertical="center" wrapText="1"/>
    </xf>
    <xf numFmtId="0" fontId="26" fillId="0" borderId="0" xfId="0" applyFont="1"/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25" fillId="0" borderId="0" xfId="0" applyFont="1"/>
    <xf numFmtId="16" fontId="7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8" fillId="0" borderId="1" xfId="0" applyFont="1" applyBorder="1"/>
    <xf numFmtId="0" fontId="21" fillId="0" borderId="1" xfId="0" applyFont="1" applyBorder="1" applyAlignment="1">
      <alignment vertical="top" wrapText="1"/>
    </xf>
    <xf numFmtId="0" fontId="24" fillId="0" borderId="1" xfId="0" applyFont="1" applyBorder="1" applyAlignment="1">
      <alignment wrapText="1"/>
    </xf>
    <xf numFmtId="0" fontId="27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workbookViewId="0">
      <selection activeCell="J98" sqref="J98"/>
    </sheetView>
  </sheetViews>
  <sheetFormatPr defaultRowHeight="14.5" x14ac:dyDescent="0.35"/>
  <cols>
    <col min="1" max="1" width="5" customWidth="1"/>
    <col min="2" max="2" width="25" customWidth="1"/>
    <col min="4" max="4" width="11.1796875" customWidth="1"/>
    <col min="5" max="5" width="10.54296875" customWidth="1"/>
    <col min="6" max="6" width="11.7265625" customWidth="1"/>
    <col min="7" max="7" width="13.1796875" customWidth="1"/>
    <col min="8" max="8" width="14.26953125" customWidth="1"/>
  </cols>
  <sheetData>
    <row r="1" spans="1:8" ht="17.5" x14ac:dyDescent="0.35">
      <c r="A1" s="85" t="s">
        <v>6</v>
      </c>
      <c r="B1" s="85"/>
      <c r="C1" s="85"/>
      <c r="D1" s="85"/>
      <c r="E1" s="85"/>
      <c r="F1" s="85"/>
      <c r="G1" s="85"/>
      <c r="H1" s="85"/>
    </row>
    <row r="2" spans="1:8" x14ac:dyDescent="0.35">
      <c r="A2" s="1"/>
    </row>
    <row r="3" spans="1:8" ht="17.5" x14ac:dyDescent="0.35">
      <c r="A3" s="95" t="s">
        <v>0</v>
      </c>
      <c r="B3" s="95"/>
      <c r="C3" s="95"/>
      <c r="D3" s="95"/>
      <c r="E3" s="95"/>
      <c r="F3" s="95"/>
      <c r="G3" s="95"/>
      <c r="H3" s="95"/>
    </row>
    <row r="4" spans="1:8" ht="37" customHeight="1" x14ac:dyDescent="0.35">
      <c r="A4" s="90" t="s">
        <v>7</v>
      </c>
      <c r="B4" s="90" t="s">
        <v>1</v>
      </c>
      <c r="C4" s="90" t="s">
        <v>8</v>
      </c>
      <c r="D4" s="87" t="s">
        <v>2</v>
      </c>
      <c r="E4" s="88"/>
      <c r="F4" s="89"/>
      <c r="G4" s="87" t="s">
        <v>9</v>
      </c>
      <c r="H4" s="89"/>
    </row>
    <row r="5" spans="1:8" ht="38.5" customHeight="1" x14ac:dyDescent="0.35">
      <c r="A5" s="91"/>
      <c r="B5" s="91"/>
      <c r="C5" s="91"/>
      <c r="D5" s="27" t="s">
        <v>12</v>
      </c>
      <c r="E5" s="27" t="s">
        <v>10</v>
      </c>
      <c r="F5" s="27" t="s">
        <v>14</v>
      </c>
      <c r="G5" s="27" t="s">
        <v>11</v>
      </c>
      <c r="H5" s="27" t="s">
        <v>13</v>
      </c>
    </row>
    <row r="6" spans="1:8" ht="56" customHeight="1" x14ac:dyDescent="0.35">
      <c r="A6" s="20">
        <v>1</v>
      </c>
      <c r="B6" s="23" t="s">
        <v>211</v>
      </c>
      <c r="C6" s="42"/>
      <c r="D6" s="77">
        <v>30000</v>
      </c>
      <c r="E6" s="78"/>
      <c r="F6" s="77">
        <v>30000</v>
      </c>
      <c r="G6" s="77">
        <v>2011</v>
      </c>
      <c r="H6" s="61">
        <v>27989</v>
      </c>
    </row>
    <row r="7" spans="1:8" ht="14.5" customHeight="1" x14ac:dyDescent="0.35">
      <c r="A7" s="29" t="s">
        <v>116</v>
      </c>
      <c r="B7" s="28" t="s">
        <v>18</v>
      </c>
      <c r="C7" s="42"/>
      <c r="D7" s="60"/>
      <c r="E7" s="12"/>
      <c r="F7" s="60"/>
      <c r="G7" s="60"/>
      <c r="H7" s="12"/>
    </row>
    <row r="8" spans="1:8" ht="44" customHeight="1" x14ac:dyDescent="0.35">
      <c r="A8" s="29" t="s">
        <v>117</v>
      </c>
      <c r="B8" s="43" t="s">
        <v>26</v>
      </c>
      <c r="C8" s="30" t="s">
        <v>24</v>
      </c>
      <c r="D8" s="61">
        <v>1540</v>
      </c>
      <c r="E8" s="20">
        <v>30</v>
      </c>
      <c r="F8" s="61">
        <v>46200</v>
      </c>
      <c r="G8" s="61">
        <v>46200</v>
      </c>
      <c r="H8" s="16"/>
    </row>
    <row r="9" spans="1:8" ht="38.5" customHeight="1" x14ac:dyDescent="0.35">
      <c r="A9" s="29" t="s">
        <v>118</v>
      </c>
      <c r="B9" s="44" t="s">
        <v>25</v>
      </c>
      <c r="C9" s="30" t="s">
        <v>24</v>
      </c>
      <c r="D9" s="61">
        <v>11200</v>
      </c>
      <c r="E9" s="20">
        <v>1</v>
      </c>
      <c r="F9" s="61">
        <v>11200</v>
      </c>
      <c r="G9" s="61">
        <v>11200</v>
      </c>
      <c r="H9" s="20"/>
    </row>
    <row r="10" spans="1:8" ht="26.5" customHeight="1" x14ac:dyDescent="0.35">
      <c r="A10" s="29" t="s">
        <v>119</v>
      </c>
      <c r="B10" s="45" t="s">
        <v>27</v>
      </c>
      <c r="C10" s="20" t="s">
        <v>24</v>
      </c>
      <c r="D10" s="61">
        <v>4000</v>
      </c>
      <c r="E10" s="20">
        <v>4</v>
      </c>
      <c r="F10" s="61">
        <v>16000</v>
      </c>
      <c r="G10" s="61">
        <v>16000</v>
      </c>
      <c r="H10" s="20"/>
    </row>
    <row r="11" spans="1:8" ht="16.5" customHeight="1" x14ac:dyDescent="0.35">
      <c r="A11" s="29" t="s">
        <v>120</v>
      </c>
      <c r="B11" s="73" t="s">
        <v>91</v>
      </c>
      <c r="C11" s="74" t="s">
        <v>24</v>
      </c>
      <c r="D11" s="61">
        <v>3800</v>
      </c>
      <c r="E11" s="20">
        <v>4</v>
      </c>
      <c r="F11" s="61">
        <v>15200</v>
      </c>
      <c r="G11" s="61">
        <v>15200</v>
      </c>
      <c r="H11" s="20"/>
    </row>
    <row r="12" spans="1:8" ht="14.5" customHeight="1" x14ac:dyDescent="0.35">
      <c r="A12" s="29" t="s">
        <v>121</v>
      </c>
      <c r="B12" s="45" t="s">
        <v>29</v>
      </c>
      <c r="C12" s="20" t="s">
        <v>31</v>
      </c>
      <c r="D12" s="61">
        <v>15</v>
      </c>
      <c r="E12" s="20">
        <v>3050</v>
      </c>
      <c r="F12" s="61">
        <v>45750</v>
      </c>
      <c r="G12" s="61">
        <v>45750</v>
      </c>
      <c r="H12" s="20"/>
    </row>
    <row r="13" spans="1:8" ht="15.5" customHeight="1" x14ac:dyDescent="0.35">
      <c r="A13" s="29" t="s">
        <v>122</v>
      </c>
      <c r="B13" s="46" t="s">
        <v>30</v>
      </c>
      <c r="C13" s="20" t="s">
        <v>24</v>
      </c>
      <c r="D13" s="61">
        <v>65</v>
      </c>
      <c r="E13" s="20">
        <v>28</v>
      </c>
      <c r="F13" s="61">
        <v>1820</v>
      </c>
      <c r="G13" s="61">
        <v>1820</v>
      </c>
      <c r="H13" s="20"/>
    </row>
    <row r="14" spans="1:8" ht="20.5" customHeight="1" x14ac:dyDescent="0.35">
      <c r="A14" s="29" t="s">
        <v>124</v>
      </c>
      <c r="B14" s="55" t="s">
        <v>32</v>
      </c>
      <c r="C14" s="20" t="s">
        <v>24</v>
      </c>
      <c r="D14" s="61">
        <v>27</v>
      </c>
      <c r="E14" s="20">
        <v>56</v>
      </c>
      <c r="F14" s="61">
        <v>1512</v>
      </c>
      <c r="G14" s="61">
        <v>1512</v>
      </c>
      <c r="H14" s="20"/>
    </row>
    <row r="15" spans="1:8" ht="26.5" customHeight="1" x14ac:dyDescent="0.35">
      <c r="A15" s="29" t="s">
        <v>126</v>
      </c>
      <c r="B15" s="45" t="s">
        <v>33</v>
      </c>
      <c r="C15" s="20" t="s">
        <v>24</v>
      </c>
      <c r="D15" s="61">
        <v>720</v>
      </c>
      <c r="E15" s="20">
        <v>3</v>
      </c>
      <c r="F15" s="61">
        <v>2160</v>
      </c>
      <c r="G15" s="61">
        <v>2160</v>
      </c>
      <c r="H15" s="20"/>
    </row>
    <row r="16" spans="1:8" ht="26.5" customHeight="1" x14ac:dyDescent="0.35">
      <c r="A16" s="29" t="s">
        <v>127</v>
      </c>
      <c r="B16" s="45" t="s">
        <v>34</v>
      </c>
      <c r="C16" s="20" t="s">
        <v>24</v>
      </c>
      <c r="D16" s="61">
        <v>400</v>
      </c>
      <c r="E16" s="20">
        <v>1</v>
      </c>
      <c r="F16" s="61">
        <v>400</v>
      </c>
      <c r="G16" s="61">
        <v>400</v>
      </c>
      <c r="H16" s="20"/>
    </row>
    <row r="17" spans="1:8" ht="26.5" customHeight="1" x14ac:dyDescent="0.35">
      <c r="A17" s="29" t="s">
        <v>125</v>
      </c>
      <c r="B17" s="46" t="s">
        <v>35</v>
      </c>
      <c r="C17" s="20" t="s">
        <v>24</v>
      </c>
      <c r="D17" s="61">
        <v>30</v>
      </c>
      <c r="E17" s="20">
        <v>3</v>
      </c>
      <c r="F17" s="61">
        <v>90</v>
      </c>
      <c r="G17" s="61">
        <v>90</v>
      </c>
      <c r="H17" s="20"/>
    </row>
    <row r="18" spans="1:8" ht="26.5" customHeight="1" x14ac:dyDescent="0.35">
      <c r="A18" s="29" t="s">
        <v>128</v>
      </c>
      <c r="B18" s="45" t="s">
        <v>36</v>
      </c>
      <c r="C18" s="20" t="s">
        <v>24</v>
      </c>
      <c r="D18" s="61">
        <v>4300</v>
      </c>
      <c r="E18" s="20">
        <v>1</v>
      </c>
      <c r="F18" s="61">
        <v>4300</v>
      </c>
      <c r="G18" s="61">
        <v>4300</v>
      </c>
      <c r="H18" s="20"/>
    </row>
    <row r="19" spans="1:8" ht="26.5" customHeight="1" x14ac:dyDescent="0.35">
      <c r="A19" s="29" t="s">
        <v>129</v>
      </c>
      <c r="B19" s="45" t="s">
        <v>38</v>
      </c>
      <c r="C19" s="20" t="s">
        <v>24</v>
      </c>
      <c r="D19" s="61">
        <v>120</v>
      </c>
      <c r="E19" s="20">
        <v>28</v>
      </c>
      <c r="F19" s="61">
        <v>3360</v>
      </c>
      <c r="G19" s="61">
        <v>3360</v>
      </c>
      <c r="H19" s="20"/>
    </row>
    <row r="20" spans="1:8" ht="21" customHeight="1" x14ac:dyDescent="0.35">
      <c r="A20" s="29" t="s">
        <v>130</v>
      </c>
      <c r="B20" s="15" t="s">
        <v>37</v>
      </c>
      <c r="C20" s="20" t="s">
        <v>79</v>
      </c>
      <c r="D20" s="61">
        <v>45000</v>
      </c>
      <c r="E20" s="20">
        <v>1</v>
      </c>
      <c r="F20" s="61">
        <v>45000</v>
      </c>
      <c r="G20" s="61">
        <v>45000</v>
      </c>
      <c r="H20" s="20"/>
    </row>
    <row r="21" spans="1:8" ht="29.5" customHeight="1" x14ac:dyDescent="0.35">
      <c r="A21" s="29" t="s">
        <v>131</v>
      </c>
      <c r="B21" s="47" t="s">
        <v>39</v>
      </c>
      <c r="C21" s="20" t="s">
        <v>24</v>
      </c>
      <c r="D21" s="61">
        <v>14000</v>
      </c>
      <c r="E21" s="20">
        <v>1</v>
      </c>
      <c r="F21" s="61">
        <v>14000</v>
      </c>
      <c r="G21" s="61">
        <v>14000</v>
      </c>
      <c r="H21" s="20"/>
    </row>
    <row r="22" spans="1:8" ht="32" customHeight="1" x14ac:dyDescent="0.35">
      <c r="A22" s="29" t="s">
        <v>132</v>
      </c>
      <c r="B22" s="37" t="s">
        <v>71</v>
      </c>
      <c r="C22" s="30"/>
      <c r="D22" s="61"/>
      <c r="E22" s="20"/>
      <c r="F22" s="61">
        <v>35000</v>
      </c>
      <c r="G22" s="61">
        <v>35000</v>
      </c>
      <c r="H22" s="20"/>
    </row>
    <row r="23" spans="1:8" ht="54" customHeight="1" x14ac:dyDescent="0.35">
      <c r="A23" s="29" t="s">
        <v>133</v>
      </c>
      <c r="B23" s="41" t="s">
        <v>212</v>
      </c>
      <c r="C23" s="30"/>
      <c r="D23" s="61"/>
      <c r="E23" s="20"/>
      <c r="F23" s="61"/>
      <c r="G23" s="61"/>
      <c r="H23" s="20"/>
    </row>
    <row r="24" spans="1:8" ht="32" customHeight="1" x14ac:dyDescent="0.35">
      <c r="A24" s="29" t="s">
        <v>134</v>
      </c>
      <c r="B24" s="23" t="s">
        <v>84</v>
      </c>
      <c r="C24" s="20" t="s">
        <v>24</v>
      </c>
      <c r="D24" s="61">
        <v>7924</v>
      </c>
      <c r="E24" s="20">
        <v>1</v>
      </c>
      <c r="F24" s="61">
        <v>7924</v>
      </c>
      <c r="G24" s="61">
        <v>7924</v>
      </c>
      <c r="H24" s="20"/>
    </row>
    <row r="25" spans="1:8" ht="19.5" customHeight="1" x14ac:dyDescent="0.35">
      <c r="A25" s="76" t="s">
        <v>135</v>
      </c>
      <c r="B25" s="15" t="s">
        <v>93</v>
      </c>
      <c r="C25" s="31" t="s">
        <v>24</v>
      </c>
      <c r="D25" s="62">
        <v>16000</v>
      </c>
      <c r="E25" s="31">
        <v>1</v>
      </c>
      <c r="F25" s="62">
        <v>16000</v>
      </c>
      <c r="G25" s="62">
        <v>16000</v>
      </c>
      <c r="H25" s="20"/>
    </row>
    <row r="26" spans="1:8" ht="19.5" customHeight="1" x14ac:dyDescent="0.35">
      <c r="A26" s="29" t="s">
        <v>123</v>
      </c>
      <c r="B26" s="37" t="s">
        <v>86</v>
      </c>
      <c r="C26" s="20" t="s">
        <v>24</v>
      </c>
      <c r="D26" s="61">
        <v>1255.8</v>
      </c>
      <c r="E26" s="20">
        <v>35</v>
      </c>
      <c r="F26" s="61">
        <v>43953</v>
      </c>
      <c r="G26" s="61">
        <v>43953</v>
      </c>
      <c r="H26" s="20"/>
    </row>
    <row r="27" spans="1:8" ht="18" customHeight="1" x14ac:dyDescent="0.35">
      <c r="A27" s="29" t="s">
        <v>136</v>
      </c>
      <c r="B27" s="23" t="s">
        <v>85</v>
      </c>
      <c r="C27" s="20" t="s">
        <v>24</v>
      </c>
      <c r="D27" s="61">
        <v>127</v>
      </c>
      <c r="E27" s="20">
        <v>35</v>
      </c>
      <c r="F27" s="61">
        <v>4445</v>
      </c>
      <c r="G27" s="61">
        <v>4445</v>
      </c>
      <c r="H27" s="20"/>
    </row>
    <row r="28" spans="1:8" ht="26" customHeight="1" x14ac:dyDescent="0.35">
      <c r="A28" s="29" t="s">
        <v>137</v>
      </c>
      <c r="B28" s="48" t="s">
        <v>87</v>
      </c>
      <c r="C28" s="20" t="s">
        <v>24</v>
      </c>
      <c r="D28" s="61">
        <v>600</v>
      </c>
      <c r="E28" s="20">
        <v>1</v>
      </c>
      <c r="F28" s="61">
        <v>600</v>
      </c>
      <c r="G28" s="61">
        <v>600</v>
      </c>
      <c r="H28" s="20"/>
    </row>
    <row r="29" spans="1:8" ht="15.5" customHeight="1" x14ac:dyDescent="0.35">
      <c r="A29" s="29" t="s">
        <v>138</v>
      </c>
      <c r="B29" s="23" t="s">
        <v>88</v>
      </c>
      <c r="C29" s="20" t="s">
        <v>31</v>
      </c>
      <c r="D29" s="61">
        <v>11</v>
      </c>
      <c r="E29" s="20">
        <v>1000</v>
      </c>
      <c r="F29" s="61">
        <v>11000</v>
      </c>
      <c r="G29" s="61">
        <v>11000</v>
      </c>
      <c r="H29" s="20"/>
    </row>
    <row r="30" spans="1:8" ht="32" customHeight="1" x14ac:dyDescent="0.35">
      <c r="A30" s="29" t="s">
        <v>139</v>
      </c>
      <c r="B30" s="48" t="s">
        <v>94</v>
      </c>
      <c r="C30" s="20" t="s">
        <v>24</v>
      </c>
      <c r="D30" s="61">
        <v>5000</v>
      </c>
      <c r="E30" s="20">
        <v>1</v>
      </c>
      <c r="F30" s="61">
        <v>5000</v>
      </c>
      <c r="G30" s="61">
        <v>5000</v>
      </c>
      <c r="H30" s="20"/>
    </row>
    <row r="31" spans="1:8" ht="18" customHeight="1" x14ac:dyDescent="0.35">
      <c r="A31" s="29" t="s">
        <v>140</v>
      </c>
      <c r="B31" s="15" t="s">
        <v>90</v>
      </c>
      <c r="C31" s="20" t="s">
        <v>31</v>
      </c>
      <c r="D31" s="61">
        <v>9</v>
      </c>
      <c r="E31" s="20">
        <v>1000</v>
      </c>
      <c r="F31" s="61">
        <v>9000</v>
      </c>
      <c r="G31" s="61">
        <v>9000</v>
      </c>
      <c r="H31" s="20"/>
    </row>
    <row r="32" spans="1:8" ht="32" customHeight="1" x14ac:dyDescent="0.35">
      <c r="A32" s="29" t="s">
        <v>141</v>
      </c>
      <c r="B32" s="48" t="s">
        <v>89</v>
      </c>
      <c r="C32" s="20" t="s">
        <v>31</v>
      </c>
      <c r="D32" s="61">
        <v>10</v>
      </c>
      <c r="E32" s="20">
        <v>1000</v>
      </c>
      <c r="F32" s="61">
        <v>10000</v>
      </c>
      <c r="G32" s="61">
        <v>10000</v>
      </c>
      <c r="H32" s="20"/>
    </row>
    <row r="33" spans="1:8" ht="42.5" customHeight="1" x14ac:dyDescent="0.35">
      <c r="A33" s="29" t="s">
        <v>142</v>
      </c>
      <c r="B33" s="37" t="s">
        <v>95</v>
      </c>
      <c r="C33" s="17"/>
      <c r="D33" s="63"/>
      <c r="E33" s="17"/>
      <c r="F33" s="66">
        <v>30000</v>
      </c>
      <c r="G33" s="66">
        <v>30000</v>
      </c>
      <c r="H33" s="20"/>
    </row>
    <row r="34" spans="1:8" ht="21" customHeight="1" x14ac:dyDescent="0.35">
      <c r="A34" s="29" t="s">
        <v>143</v>
      </c>
      <c r="B34" s="28" t="s">
        <v>19</v>
      </c>
      <c r="C34" s="42"/>
      <c r="D34" s="60"/>
      <c r="E34" s="12"/>
      <c r="F34" s="60"/>
      <c r="G34" s="60"/>
      <c r="H34" s="12"/>
    </row>
    <row r="35" spans="1:8" ht="21" customHeight="1" x14ac:dyDescent="0.35">
      <c r="A35" s="29" t="s">
        <v>145</v>
      </c>
      <c r="B35" s="81" t="s">
        <v>144</v>
      </c>
      <c r="C35" s="20" t="s">
        <v>24</v>
      </c>
      <c r="D35" s="61">
        <v>3100</v>
      </c>
      <c r="E35" s="20">
        <v>4</v>
      </c>
      <c r="F35" s="61">
        <v>12400</v>
      </c>
      <c r="G35" s="61">
        <v>12400</v>
      </c>
      <c r="H35" s="12"/>
    </row>
    <row r="36" spans="1:8" ht="21" customHeight="1" x14ac:dyDescent="0.35">
      <c r="A36" s="29" t="s">
        <v>146</v>
      </c>
      <c r="B36" s="15" t="s">
        <v>80</v>
      </c>
      <c r="C36" s="20" t="s">
        <v>24</v>
      </c>
      <c r="D36" s="61">
        <v>2200</v>
      </c>
      <c r="E36" s="20">
        <v>4</v>
      </c>
      <c r="F36" s="61">
        <v>8800</v>
      </c>
      <c r="G36" s="61">
        <v>8800</v>
      </c>
      <c r="H36" s="12"/>
    </row>
    <row r="37" spans="1:8" ht="30" customHeight="1" x14ac:dyDescent="0.35">
      <c r="A37" s="29" t="s">
        <v>147</v>
      </c>
      <c r="B37" s="52" t="s">
        <v>41</v>
      </c>
      <c r="C37" s="20" t="s">
        <v>24</v>
      </c>
      <c r="D37" s="61">
        <v>26500</v>
      </c>
      <c r="E37" s="20">
        <v>1</v>
      </c>
      <c r="F37" s="61">
        <v>26500</v>
      </c>
      <c r="G37" s="61">
        <v>26500</v>
      </c>
      <c r="H37" s="12"/>
    </row>
    <row r="38" spans="1:8" ht="44" customHeight="1" x14ac:dyDescent="0.35">
      <c r="A38" s="29" t="s">
        <v>148</v>
      </c>
      <c r="B38" s="49" t="s">
        <v>42</v>
      </c>
      <c r="C38" s="20" t="s">
        <v>24</v>
      </c>
      <c r="D38" s="61">
        <v>4500</v>
      </c>
      <c r="E38" s="20">
        <v>4</v>
      </c>
      <c r="F38" s="61">
        <v>18000</v>
      </c>
      <c r="G38" s="61">
        <v>18000</v>
      </c>
      <c r="H38" s="12"/>
    </row>
    <row r="39" spans="1:8" ht="41.5" customHeight="1" x14ac:dyDescent="0.35">
      <c r="A39" s="29" t="s">
        <v>149</v>
      </c>
      <c r="B39" s="50" t="s">
        <v>43</v>
      </c>
      <c r="C39" s="20" t="s">
        <v>24</v>
      </c>
      <c r="D39" s="61">
        <v>1140</v>
      </c>
      <c r="E39" s="20">
        <v>1</v>
      </c>
      <c r="F39" s="61">
        <v>1140</v>
      </c>
      <c r="G39" s="61">
        <v>1140</v>
      </c>
      <c r="H39" s="12"/>
    </row>
    <row r="40" spans="1:8" ht="70" customHeight="1" x14ac:dyDescent="0.35">
      <c r="A40" s="29" t="s">
        <v>150</v>
      </c>
      <c r="B40" s="59" t="s">
        <v>210</v>
      </c>
      <c r="C40" s="42"/>
      <c r="D40" s="60"/>
      <c r="E40" s="12"/>
      <c r="F40" s="60"/>
      <c r="G40" s="60"/>
      <c r="H40" s="12"/>
    </row>
    <row r="41" spans="1:8" ht="52.5" customHeight="1" x14ac:dyDescent="0.35">
      <c r="A41" s="29" t="s">
        <v>151</v>
      </c>
      <c r="B41" s="37" t="s">
        <v>103</v>
      </c>
      <c r="C41" s="42"/>
      <c r="D41" s="60"/>
      <c r="E41" s="12"/>
      <c r="F41" s="61">
        <v>40000</v>
      </c>
      <c r="G41" s="61">
        <v>40000</v>
      </c>
      <c r="H41" s="12"/>
    </row>
    <row r="42" spans="1:8" ht="38" customHeight="1" x14ac:dyDescent="0.35">
      <c r="A42" s="29" t="s">
        <v>152</v>
      </c>
      <c r="B42" s="23" t="s">
        <v>63</v>
      </c>
      <c r="C42" s="20" t="s">
        <v>60</v>
      </c>
      <c r="D42" s="61">
        <v>13000</v>
      </c>
      <c r="E42" s="20">
        <v>1</v>
      </c>
      <c r="F42" s="61">
        <v>13000</v>
      </c>
      <c r="G42" s="61">
        <v>13000</v>
      </c>
      <c r="H42" s="12"/>
    </row>
    <row r="43" spans="1:8" ht="21" customHeight="1" x14ac:dyDescent="0.35">
      <c r="A43" s="29" t="s">
        <v>153</v>
      </c>
      <c r="B43" s="15" t="s">
        <v>53</v>
      </c>
      <c r="C43" s="20" t="s">
        <v>24</v>
      </c>
      <c r="D43" s="61">
        <v>2900</v>
      </c>
      <c r="E43" s="20">
        <v>1</v>
      </c>
      <c r="F43" s="61">
        <v>2900</v>
      </c>
      <c r="G43" s="61">
        <v>2900</v>
      </c>
      <c r="H43" s="12"/>
    </row>
    <row r="44" spans="1:8" ht="21" customHeight="1" x14ac:dyDescent="0.35">
      <c r="A44" s="29" t="s">
        <v>154</v>
      </c>
      <c r="B44" s="15" t="s">
        <v>61</v>
      </c>
      <c r="C44" s="20" t="s">
        <v>24</v>
      </c>
      <c r="D44" s="61">
        <v>90</v>
      </c>
      <c r="E44" s="20">
        <v>2</v>
      </c>
      <c r="F44" s="61">
        <v>180</v>
      </c>
      <c r="G44" s="61">
        <v>180</v>
      </c>
      <c r="H44" s="12"/>
    </row>
    <row r="45" spans="1:8" ht="21" customHeight="1" x14ac:dyDescent="0.35">
      <c r="A45" s="29" t="s">
        <v>155</v>
      </c>
      <c r="B45" s="15" t="s">
        <v>62</v>
      </c>
      <c r="C45" s="20" t="s">
        <v>24</v>
      </c>
      <c r="D45" s="61">
        <v>3400</v>
      </c>
      <c r="E45" s="20">
        <v>1</v>
      </c>
      <c r="F45" s="61">
        <v>3400</v>
      </c>
      <c r="G45" s="61">
        <v>3400</v>
      </c>
      <c r="H45" s="12"/>
    </row>
    <row r="46" spans="1:8" ht="21" customHeight="1" x14ac:dyDescent="0.35">
      <c r="A46" s="29" t="s">
        <v>156</v>
      </c>
      <c r="B46" s="15" t="s">
        <v>75</v>
      </c>
      <c r="C46" s="20" t="s">
        <v>24</v>
      </c>
      <c r="D46" s="61">
        <v>1400</v>
      </c>
      <c r="E46" s="20">
        <v>6</v>
      </c>
      <c r="F46" s="61">
        <v>8400</v>
      </c>
      <c r="G46" s="61">
        <v>8400</v>
      </c>
      <c r="H46" s="12"/>
    </row>
    <row r="47" spans="1:8" ht="28.5" customHeight="1" x14ac:dyDescent="0.35">
      <c r="A47" s="29" t="s">
        <v>157</v>
      </c>
      <c r="B47" s="23" t="s">
        <v>54</v>
      </c>
      <c r="C47" s="20" t="s">
        <v>24</v>
      </c>
      <c r="D47" s="61">
        <v>580</v>
      </c>
      <c r="E47" s="20">
        <v>90</v>
      </c>
      <c r="F47" s="61">
        <v>52200</v>
      </c>
      <c r="G47" s="61">
        <v>52200</v>
      </c>
      <c r="H47" s="12"/>
    </row>
    <row r="48" spans="1:8" ht="30.5" customHeight="1" x14ac:dyDescent="0.35">
      <c r="A48" s="29" t="s">
        <v>158</v>
      </c>
      <c r="B48" s="23" t="s">
        <v>55</v>
      </c>
      <c r="C48" s="20" t="s">
        <v>24</v>
      </c>
      <c r="D48" s="61">
        <v>576</v>
      </c>
      <c r="E48" s="20">
        <v>22</v>
      </c>
      <c r="F48" s="61">
        <v>12672</v>
      </c>
      <c r="G48" s="61">
        <v>12672</v>
      </c>
      <c r="H48" s="12"/>
    </row>
    <row r="49" spans="1:8" ht="28.5" customHeight="1" x14ac:dyDescent="0.35">
      <c r="A49" s="29" t="s">
        <v>159</v>
      </c>
      <c r="B49" s="23" t="s">
        <v>56</v>
      </c>
      <c r="C49" s="20" t="s">
        <v>24</v>
      </c>
      <c r="D49" s="61">
        <v>77</v>
      </c>
      <c r="E49" s="20">
        <v>132</v>
      </c>
      <c r="F49" s="61">
        <v>10164</v>
      </c>
      <c r="G49" s="61">
        <v>10164</v>
      </c>
      <c r="H49" s="12"/>
    </row>
    <row r="50" spans="1:8" ht="38" customHeight="1" x14ac:dyDescent="0.35">
      <c r="A50" s="29" t="s">
        <v>160</v>
      </c>
      <c r="B50" s="23" t="s">
        <v>64</v>
      </c>
      <c r="C50" s="20" t="s">
        <v>24</v>
      </c>
      <c r="D50" s="61">
        <v>660</v>
      </c>
      <c r="E50" s="20">
        <v>16</v>
      </c>
      <c r="F50" s="61">
        <v>10560</v>
      </c>
      <c r="G50" s="61">
        <v>10560</v>
      </c>
      <c r="H50" s="12"/>
    </row>
    <row r="51" spans="1:8" ht="40" customHeight="1" x14ac:dyDescent="0.35">
      <c r="A51" s="29" t="s">
        <v>161</v>
      </c>
      <c r="B51" s="23" t="s">
        <v>65</v>
      </c>
      <c r="C51" s="20" t="s">
        <v>24</v>
      </c>
      <c r="D51" s="61">
        <v>600</v>
      </c>
      <c r="E51" s="20">
        <v>20</v>
      </c>
      <c r="F51" s="61">
        <v>12000</v>
      </c>
      <c r="G51" s="61">
        <v>12000</v>
      </c>
      <c r="H51" s="12"/>
    </row>
    <row r="52" spans="1:8" ht="25" customHeight="1" x14ac:dyDescent="0.35">
      <c r="A52" s="29" t="s">
        <v>162</v>
      </c>
      <c r="B52" s="37" t="s">
        <v>77</v>
      </c>
      <c r="C52" s="38" t="s">
        <v>24</v>
      </c>
      <c r="D52" s="64">
        <v>336</v>
      </c>
      <c r="E52" s="38">
        <v>16</v>
      </c>
      <c r="F52" s="64">
        <v>5376</v>
      </c>
      <c r="G52" s="64">
        <v>5376</v>
      </c>
      <c r="H52" s="12"/>
    </row>
    <row r="53" spans="1:8" ht="25.5" customHeight="1" x14ac:dyDescent="0.35">
      <c r="A53" s="29" t="s">
        <v>163</v>
      </c>
      <c r="B53" s="37" t="s">
        <v>72</v>
      </c>
      <c r="C53" s="20" t="s">
        <v>24</v>
      </c>
      <c r="D53" s="61">
        <v>660</v>
      </c>
      <c r="E53" s="20">
        <v>20</v>
      </c>
      <c r="F53" s="61">
        <v>13200</v>
      </c>
      <c r="G53" s="61">
        <v>13200</v>
      </c>
      <c r="H53" s="12"/>
    </row>
    <row r="54" spans="1:8" ht="21" customHeight="1" x14ac:dyDescent="0.35">
      <c r="A54" s="29" t="s">
        <v>164</v>
      </c>
      <c r="B54" s="15" t="s">
        <v>66</v>
      </c>
      <c r="C54" s="20" t="s">
        <v>24</v>
      </c>
      <c r="D54" s="61">
        <v>660</v>
      </c>
      <c r="E54" s="20">
        <v>26</v>
      </c>
      <c r="F54" s="61">
        <v>17160</v>
      </c>
      <c r="G54" s="61">
        <v>17160</v>
      </c>
      <c r="H54" s="12"/>
    </row>
    <row r="55" spans="1:8" ht="15.5" customHeight="1" x14ac:dyDescent="0.35">
      <c r="A55" s="32" t="s">
        <v>165</v>
      </c>
      <c r="B55" s="33" t="s">
        <v>57</v>
      </c>
      <c r="C55" s="20" t="s">
        <v>24</v>
      </c>
      <c r="D55" s="65">
        <v>700</v>
      </c>
      <c r="E55" s="32">
        <v>2</v>
      </c>
      <c r="F55" s="65">
        <v>1400</v>
      </c>
      <c r="G55" s="65">
        <v>1400</v>
      </c>
      <c r="H55" s="17"/>
    </row>
    <row r="56" spans="1:8" ht="15.5" customHeight="1" x14ac:dyDescent="0.35">
      <c r="A56" s="32" t="s">
        <v>166</v>
      </c>
      <c r="B56" s="33" t="s">
        <v>74</v>
      </c>
      <c r="C56" s="20" t="s">
        <v>24</v>
      </c>
      <c r="D56" s="65">
        <v>150</v>
      </c>
      <c r="E56" s="32">
        <v>21</v>
      </c>
      <c r="F56" s="65">
        <v>3150</v>
      </c>
      <c r="G56" s="65">
        <v>3150</v>
      </c>
      <c r="H56" s="17"/>
    </row>
    <row r="57" spans="1:8" ht="27.5" customHeight="1" x14ac:dyDescent="0.35">
      <c r="A57" s="32" t="s">
        <v>167</v>
      </c>
      <c r="B57" s="29" t="s">
        <v>73</v>
      </c>
      <c r="C57" s="20" t="s">
        <v>24</v>
      </c>
      <c r="D57" s="65">
        <v>720</v>
      </c>
      <c r="E57" s="32">
        <v>22</v>
      </c>
      <c r="F57" s="65">
        <v>15840</v>
      </c>
      <c r="G57" s="65">
        <v>15840</v>
      </c>
      <c r="H57" s="17"/>
    </row>
    <row r="58" spans="1:8" ht="17.5" customHeight="1" x14ac:dyDescent="0.35">
      <c r="A58" s="56" t="s">
        <v>168</v>
      </c>
      <c r="B58" s="34" t="s">
        <v>169</v>
      </c>
      <c r="C58" s="31" t="s">
        <v>24</v>
      </c>
      <c r="D58" s="62">
        <v>7100</v>
      </c>
      <c r="E58" s="31">
        <v>1</v>
      </c>
      <c r="F58" s="62">
        <v>7100</v>
      </c>
      <c r="G58" s="62">
        <v>7100</v>
      </c>
      <c r="H58" s="17"/>
    </row>
    <row r="59" spans="1:8" ht="17.5" customHeight="1" x14ac:dyDescent="0.35">
      <c r="A59" s="56" t="s">
        <v>170</v>
      </c>
      <c r="B59" s="34" t="s">
        <v>58</v>
      </c>
      <c r="C59" s="31" t="s">
        <v>24</v>
      </c>
      <c r="D59" s="62">
        <v>1200</v>
      </c>
      <c r="E59" s="31">
        <v>3</v>
      </c>
      <c r="F59" s="62">
        <v>3600</v>
      </c>
      <c r="G59" s="62">
        <v>3600</v>
      </c>
      <c r="H59" s="17"/>
    </row>
    <row r="60" spans="1:8" ht="17.5" customHeight="1" x14ac:dyDescent="0.35">
      <c r="A60" s="56" t="s">
        <v>171</v>
      </c>
      <c r="B60" s="34" t="s">
        <v>78</v>
      </c>
      <c r="C60" s="31" t="s">
        <v>24</v>
      </c>
      <c r="D60" s="62">
        <v>5600</v>
      </c>
      <c r="E60" s="31">
        <v>1</v>
      </c>
      <c r="F60" s="62">
        <v>5600</v>
      </c>
      <c r="G60" s="62">
        <v>5600</v>
      </c>
      <c r="H60" s="17"/>
    </row>
    <row r="61" spans="1:8" ht="17.5" customHeight="1" x14ac:dyDescent="0.35">
      <c r="A61" s="56" t="s">
        <v>172</v>
      </c>
      <c r="B61" s="34" t="s">
        <v>59</v>
      </c>
      <c r="C61" s="31" t="s">
        <v>24</v>
      </c>
      <c r="D61" s="62">
        <v>18900</v>
      </c>
      <c r="E61" s="31">
        <v>1</v>
      </c>
      <c r="F61" s="62">
        <v>18900</v>
      </c>
      <c r="G61" s="62">
        <v>18900</v>
      </c>
      <c r="H61" s="17"/>
    </row>
    <row r="62" spans="1:8" ht="17.5" customHeight="1" x14ac:dyDescent="0.35">
      <c r="A62" s="56" t="s">
        <v>173</v>
      </c>
      <c r="B62" s="34" t="s">
        <v>67</v>
      </c>
      <c r="C62" s="31" t="s">
        <v>24</v>
      </c>
      <c r="D62" s="62">
        <v>1200</v>
      </c>
      <c r="E62" s="31">
        <v>16</v>
      </c>
      <c r="F62" s="62">
        <v>19200</v>
      </c>
      <c r="G62" s="62">
        <v>19200</v>
      </c>
      <c r="H62" s="17"/>
    </row>
    <row r="63" spans="1:8" ht="17.5" customHeight="1" x14ac:dyDescent="0.35">
      <c r="A63" s="56" t="s">
        <v>174</v>
      </c>
      <c r="B63" s="34" t="s">
        <v>76</v>
      </c>
      <c r="C63" s="31" t="s">
        <v>24</v>
      </c>
      <c r="D63" s="62">
        <v>860</v>
      </c>
      <c r="E63" s="31">
        <v>2</v>
      </c>
      <c r="F63" s="62">
        <v>1720</v>
      </c>
      <c r="G63" s="62">
        <v>1720</v>
      </c>
      <c r="H63" s="17"/>
    </row>
    <row r="64" spans="1:8" ht="17.5" customHeight="1" x14ac:dyDescent="0.35">
      <c r="A64" s="56" t="s">
        <v>173</v>
      </c>
      <c r="B64" s="34" t="s">
        <v>68</v>
      </c>
      <c r="C64" s="31" t="s">
        <v>24</v>
      </c>
      <c r="D64" s="62">
        <v>2</v>
      </c>
      <c r="E64" s="31">
        <v>51</v>
      </c>
      <c r="F64" s="62">
        <v>102</v>
      </c>
      <c r="G64" s="62">
        <v>102</v>
      </c>
      <c r="H64" s="17"/>
    </row>
    <row r="65" spans="1:8" ht="17.5" customHeight="1" x14ac:dyDescent="0.35">
      <c r="A65" s="56" t="s">
        <v>174</v>
      </c>
      <c r="B65" s="34" t="s">
        <v>69</v>
      </c>
      <c r="C65" s="31" t="s">
        <v>31</v>
      </c>
      <c r="D65" s="62">
        <v>2800</v>
      </c>
      <c r="E65" s="31">
        <v>15</v>
      </c>
      <c r="F65" s="62">
        <v>42000</v>
      </c>
      <c r="G65" s="62">
        <v>42000</v>
      </c>
      <c r="H65" s="17"/>
    </row>
    <row r="66" spans="1:8" ht="17.5" customHeight="1" x14ac:dyDescent="0.35">
      <c r="A66" s="56" t="s">
        <v>175</v>
      </c>
      <c r="B66" s="39" t="s">
        <v>81</v>
      </c>
      <c r="C66" s="31" t="s">
        <v>24</v>
      </c>
      <c r="D66" s="62">
        <v>520</v>
      </c>
      <c r="E66" s="31">
        <v>2</v>
      </c>
      <c r="F66" s="62">
        <v>1040</v>
      </c>
      <c r="G66" s="62">
        <v>1040</v>
      </c>
      <c r="H66" s="17"/>
    </row>
    <row r="67" spans="1:8" ht="30.5" customHeight="1" x14ac:dyDescent="0.35">
      <c r="A67" s="56" t="s">
        <v>176</v>
      </c>
      <c r="B67" s="35" t="s">
        <v>70</v>
      </c>
      <c r="C67" s="31"/>
      <c r="D67" s="62">
        <v>40000</v>
      </c>
      <c r="E67" s="31"/>
      <c r="F67" s="62">
        <v>40000</v>
      </c>
      <c r="G67" s="62">
        <v>40000</v>
      </c>
      <c r="H67" s="17"/>
    </row>
    <row r="68" spans="1:8" ht="29.5" customHeight="1" x14ac:dyDescent="0.35">
      <c r="A68" s="56" t="s">
        <v>177</v>
      </c>
      <c r="B68" s="37" t="s">
        <v>71</v>
      </c>
      <c r="C68" s="36"/>
      <c r="D68" s="66"/>
      <c r="E68" s="36"/>
      <c r="F68" s="67">
        <v>47998</v>
      </c>
      <c r="G68" s="67">
        <v>47998</v>
      </c>
      <c r="H68" s="17"/>
    </row>
    <row r="69" spans="1:8" ht="17" customHeight="1" x14ac:dyDescent="0.35">
      <c r="A69" s="56" t="s">
        <v>179</v>
      </c>
      <c r="B69" s="84" t="s">
        <v>178</v>
      </c>
      <c r="C69" s="36" t="s">
        <v>180</v>
      </c>
      <c r="D69" s="66">
        <v>100000</v>
      </c>
      <c r="E69" s="36">
        <v>1</v>
      </c>
      <c r="F69" s="67">
        <v>100000</v>
      </c>
      <c r="G69" s="67">
        <v>100000</v>
      </c>
      <c r="H69" s="17"/>
    </row>
    <row r="70" spans="1:8" ht="15" customHeight="1" x14ac:dyDescent="0.35">
      <c r="A70" s="79">
        <v>6</v>
      </c>
      <c r="B70" s="82" t="s">
        <v>96</v>
      </c>
      <c r="C70" s="36"/>
      <c r="D70" s="66"/>
      <c r="E70" s="36"/>
      <c r="F70" s="68"/>
      <c r="G70" s="66"/>
      <c r="H70" s="36"/>
    </row>
    <row r="71" spans="1:8" ht="29.5" customHeight="1" x14ac:dyDescent="0.35">
      <c r="A71" s="29" t="s">
        <v>182</v>
      </c>
      <c r="B71" s="52" t="s">
        <v>44</v>
      </c>
      <c r="C71" s="30"/>
      <c r="D71" s="61">
        <v>600</v>
      </c>
      <c r="E71" s="20">
        <v>4</v>
      </c>
      <c r="F71" s="61">
        <v>2400</v>
      </c>
      <c r="G71" s="61">
        <v>2400</v>
      </c>
      <c r="H71" s="20"/>
    </row>
    <row r="72" spans="1:8" ht="29.5" customHeight="1" x14ac:dyDescent="0.35">
      <c r="A72" s="29" t="s">
        <v>183</v>
      </c>
      <c r="B72" s="53" t="s">
        <v>47</v>
      </c>
      <c r="C72" s="30"/>
      <c r="D72" s="61">
        <v>170</v>
      </c>
      <c r="E72" s="20">
        <v>10</v>
      </c>
      <c r="F72" s="61">
        <v>1700</v>
      </c>
      <c r="G72" s="61">
        <v>1700</v>
      </c>
      <c r="H72" s="20"/>
    </row>
    <row r="73" spans="1:8" ht="29.5" customHeight="1" x14ac:dyDescent="0.35">
      <c r="A73" s="29" t="s">
        <v>184</v>
      </c>
      <c r="B73" s="53" t="s">
        <v>48</v>
      </c>
      <c r="C73" s="30"/>
      <c r="D73" s="61">
        <v>80</v>
      </c>
      <c r="E73" s="20">
        <v>10</v>
      </c>
      <c r="F73" s="61">
        <v>800</v>
      </c>
      <c r="G73" s="61">
        <v>800</v>
      </c>
      <c r="H73" s="20"/>
    </row>
    <row r="74" spans="1:8" ht="19" customHeight="1" x14ac:dyDescent="0.35">
      <c r="A74" s="29" t="s">
        <v>185</v>
      </c>
      <c r="B74" s="52" t="s">
        <v>45</v>
      </c>
      <c r="C74" s="30"/>
      <c r="D74" s="61">
        <v>600</v>
      </c>
      <c r="E74" s="20">
        <v>10</v>
      </c>
      <c r="F74" s="61">
        <v>6000</v>
      </c>
      <c r="G74" s="61">
        <v>6000</v>
      </c>
      <c r="H74" s="20"/>
    </row>
    <row r="75" spans="1:8" ht="29.5" customHeight="1" x14ac:dyDescent="0.35">
      <c r="A75" s="29" t="s">
        <v>186</v>
      </c>
      <c r="B75" s="52" t="s">
        <v>46</v>
      </c>
      <c r="C75" s="30"/>
      <c r="D75" s="61">
        <v>500</v>
      </c>
      <c r="E75" s="20">
        <v>2</v>
      </c>
      <c r="F75" s="61">
        <v>1000</v>
      </c>
      <c r="G75" s="61">
        <v>1000</v>
      </c>
      <c r="H75" s="20"/>
    </row>
    <row r="76" spans="1:8" ht="19.5" customHeight="1" x14ac:dyDescent="0.35">
      <c r="A76" s="29" t="s">
        <v>187</v>
      </c>
      <c r="B76" s="52" t="s">
        <v>97</v>
      </c>
      <c r="C76" s="30"/>
      <c r="D76" s="61">
        <v>5200</v>
      </c>
      <c r="E76" s="20">
        <v>2</v>
      </c>
      <c r="F76" s="61">
        <v>10400</v>
      </c>
      <c r="G76" s="61">
        <v>10400</v>
      </c>
      <c r="H76" s="20"/>
    </row>
    <row r="77" spans="1:8" ht="22" customHeight="1" x14ac:dyDescent="0.35">
      <c r="A77" s="29" t="s">
        <v>188</v>
      </c>
      <c r="B77" s="52" t="s">
        <v>181</v>
      </c>
      <c r="C77" s="30"/>
      <c r="D77" s="61">
        <v>7800</v>
      </c>
      <c r="E77" s="20">
        <v>1</v>
      </c>
      <c r="F77" s="61">
        <v>7800</v>
      </c>
      <c r="G77" s="61">
        <v>7800</v>
      </c>
      <c r="H77" s="20"/>
    </row>
    <row r="78" spans="1:8" ht="28" customHeight="1" x14ac:dyDescent="0.35">
      <c r="A78" s="29" t="s">
        <v>189</v>
      </c>
      <c r="B78" s="52" t="s">
        <v>112</v>
      </c>
      <c r="C78" s="30"/>
      <c r="D78" s="61">
        <v>2370</v>
      </c>
      <c r="E78" s="20">
        <v>10</v>
      </c>
      <c r="F78" s="61">
        <v>23700</v>
      </c>
      <c r="G78" s="61">
        <v>23700</v>
      </c>
      <c r="H78" s="20"/>
    </row>
    <row r="79" spans="1:8" ht="29.5" customHeight="1" x14ac:dyDescent="0.35">
      <c r="A79" s="54" t="s">
        <v>190</v>
      </c>
      <c r="B79" s="83" t="s">
        <v>213</v>
      </c>
      <c r="C79" s="42"/>
      <c r="D79" s="60"/>
      <c r="E79" s="12"/>
      <c r="F79" s="60"/>
      <c r="G79" s="60"/>
      <c r="H79" s="12"/>
    </row>
    <row r="80" spans="1:8" ht="31.5" customHeight="1" x14ac:dyDescent="0.35">
      <c r="A80" s="29" t="s">
        <v>191</v>
      </c>
      <c r="B80" s="23" t="s">
        <v>113</v>
      </c>
      <c r="C80" s="20" t="s">
        <v>24</v>
      </c>
      <c r="D80" s="61">
        <v>8000</v>
      </c>
      <c r="E80" s="20">
        <v>5</v>
      </c>
      <c r="F80" s="61">
        <v>40000</v>
      </c>
      <c r="G80" s="61">
        <v>40000</v>
      </c>
      <c r="H80" s="12"/>
    </row>
    <row r="81" spans="1:10" ht="21" customHeight="1" x14ac:dyDescent="0.35">
      <c r="A81" s="29" t="s">
        <v>192</v>
      </c>
      <c r="B81" s="15" t="s">
        <v>114</v>
      </c>
      <c r="C81" s="20" t="s">
        <v>24</v>
      </c>
      <c r="D81" s="61">
        <v>10000</v>
      </c>
      <c r="E81" s="20">
        <v>4</v>
      </c>
      <c r="F81" s="61">
        <v>40000</v>
      </c>
      <c r="G81" s="61">
        <v>40000</v>
      </c>
      <c r="H81" s="12"/>
    </row>
    <row r="82" spans="1:10" ht="21" customHeight="1" x14ac:dyDescent="0.35">
      <c r="A82" s="29" t="s">
        <v>193</v>
      </c>
      <c r="B82" s="15" t="s">
        <v>115</v>
      </c>
      <c r="C82" s="20" t="s">
        <v>24</v>
      </c>
      <c r="D82" s="61">
        <v>4000</v>
      </c>
      <c r="E82" s="20">
        <v>4</v>
      </c>
      <c r="F82" s="61">
        <v>16000</v>
      </c>
      <c r="G82" s="61">
        <v>16000</v>
      </c>
      <c r="H82" s="12"/>
    </row>
    <row r="83" spans="1:10" ht="31.5" customHeight="1" x14ac:dyDescent="0.35">
      <c r="A83" s="29" t="s">
        <v>194</v>
      </c>
      <c r="B83" s="23" t="s">
        <v>52</v>
      </c>
      <c r="C83" s="20" t="s">
        <v>24</v>
      </c>
      <c r="D83" s="61">
        <v>1200</v>
      </c>
      <c r="E83" s="20">
        <v>3</v>
      </c>
      <c r="F83" s="61">
        <v>3600</v>
      </c>
      <c r="G83" s="61">
        <v>3600</v>
      </c>
      <c r="H83" s="12"/>
    </row>
    <row r="84" spans="1:10" ht="39.5" customHeight="1" x14ac:dyDescent="0.35">
      <c r="A84" s="29" t="s">
        <v>195</v>
      </c>
      <c r="B84" s="23" t="s">
        <v>82</v>
      </c>
      <c r="C84" s="20" t="s">
        <v>24</v>
      </c>
      <c r="D84" s="61">
        <v>40000</v>
      </c>
      <c r="E84" s="20">
        <v>1</v>
      </c>
      <c r="F84" s="61">
        <v>40000</v>
      </c>
      <c r="G84" s="61">
        <v>40000</v>
      </c>
      <c r="H84" s="12"/>
    </row>
    <row r="85" spans="1:10" ht="30" customHeight="1" x14ac:dyDescent="0.35">
      <c r="A85" s="29" t="s">
        <v>196</v>
      </c>
      <c r="B85" s="23" t="s">
        <v>83</v>
      </c>
      <c r="C85" s="20" t="s">
        <v>24</v>
      </c>
      <c r="D85" s="61">
        <v>15000</v>
      </c>
      <c r="E85" s="20">
        <v>1</v>
      </c>
      <c r="F85" s="61">
        <v>15000</v>
      </c>
      <c r="G85" s="61">
        <v>15000</v>
      </c>
      <c r="H85" s="12"/>
    </row>
    <row r="86" spans="1:10" ht="27.5" customHeight="1" x14ac:dyDescent="0.35">
      <c r="A86" s="54" t="s">
        <v>197</v>
      </c>
      <c r="B86" s="59" t="s">
        <v>105</v>
      </c>
      <c r="C86" s="42"/>
      <c r="D86" s="60"/>
      <c r="E86" s="12"/>
      <c r="F86" s="60"/>
      <c r="G86" s="60"/>
      <c r="H86" s="12"/>
      <c r="J86" s="57"/>
    </row>
    <row r="87" spans="1:10" ht="32" customHeight="1" x14ac:dyDescent="0.35">
      <c r="A87" s="29" t="s">
        <v>198</v>
      </c>
      <c r="B87" s="23" t="s">
        <v>100</v>
      </c>
      <c r="C87" s="17" t="s">
        <v>92</v>
      </c>
      <c r="D87" s="62">
        <v>1700</v>
      </c>
      <c r="E87" s="31">
        <v>30</v>
      </c>
      <c r="F87" s="61">
        <v>51000</v>
      </c>
      <c r="G87" s="61">
        <v>51000</v>
      </c>
      <c r="H87" s="12"/>
    </row>
    <row r="88" spans="1:10" ht="14" customHeight="1" x14ac:dyDescent="0.35">
      <c r="A88" s="29" t="s">
        <v>199</v>
      </c>
      <c r="B88" s="15" t="s">
        <v>110</v>
      </c>
      <c r="C88" s="17" t="s">
        <v>31</v>
      </c>
      <c r="D88" s="62">
        <v>19</v>
      </c>
      <c r="E88" s="31">
        <v>3500</v>
      </c>
      <c r="F88" s="61">
        <v>66500</v>
      </c>
      <c r="G88" s="61">
        <v>66500</v>
      </c>
      <c r="H88" s="12"/>
    </row>
    <row r="89" spans="1:10" ht="14.5" customHeight="1" x14ac:dyDescent="0.35">
      <c r="A89" s="75" t="s">
        <v>200</v>
      </c>
      <c r="B89" s="15" t="s">
        <v>98</v>
      </c>
      <c r="C89" s="17" t="s">
        <v>31</v>
      </c>
      <c r="D89" s="62">
        <v>14.9</v>
      </c>
      <c r="E89" s="31">
        <v>4000</v>
      </c>
      <c r="F89" s="61">
        <v>59600</v>
      </c>
      <c r="G89" s="61">
        <v>59600</v>
      </c>
      <c r="H89" s="12"/>
    </row>
    <row r="90" spans="1:10" ht="16" customHeight="1" x14ac:dyDescent="0.35">
      <c r="A90" s="29" t="s">
        <v>201</v>
      </c>
      <c r="B90" s="15" t="s">
        <v>101</v>
      </c>
      <c r="C90" s="17" t="s">
        <v>104</v>
      </c>
      <c r="D90" s="62">
        <v>90</v>
      </c>
      <c r="E90" s="31">
        <v>30</v>
      </c>
      <c r="F90" s="61">
        <v>2700</v>
      </c>
      <c r="G90" s="61">
        <v>2700</v>
      </c>
      <c r="H90" s="12"/>
    </row>
    <row r="91" spans="1:10" ht="17" customHeight="1" x14ac:dyDescent="0.35">
      <c r="A91" s="29" t="s">
        <v>202</v>
      </c>
      <c r="B91" s="15" t="s">
        <v>111</v>
      </c>
      <c r="C91" s="17" t="s">
        <v>92</v>
      </c>
      <c r="D91" s="62">
        <v>3500</v>
      </c>
      <c r="E91" s="31">
        <v>1</v>
      </c>
      <c r="F91" s="61">
        <v>3500</v>
      </c>
      <c r="G91" s="61">
        <v>3500</v>
      </c>
      <c r="H91" s="12"/>
    </row>
    <row r="92" spans="1:10" ht="21" customHeight="1" x14ac:dyDescent="0.35">
      <c r="A92" s="29" t="s">
        <v>203</v>
      </c>
      <c r="B92" s="15" t="s">
        <v>102</v>
      </c>
      <c r="C92" s="17" t="s">
        <v>92</v>
      </c>
      <c r="D92" s="62">
        <v>140</v>
      </c>
      <c r="E92" s="31">
        <v>60</v>
      </c>
      <c r="F92" s="61">
        <v>8400</v>
      </c>
      <c r="G92" s="61">
        <v>8400</v>
      </c>
      <c r="H92" s="12"/>
    </row>
    <row r="93" spans="1:10" x14ac:dyDescent="0.35">
      <c r="A93" s="15" t="s">
        <v>204</v>
      </c>
      <c r="B93" s="15" t="s">
        <v>99</v>
      </c>
      <c r="C93" s="17"/>
      <c r="D93" s="62">
        <v>3000</v>
      </c>
      <c r="E93" s="31">
        <v>1</v>
      </c>
      <c r="F93" s="69">
        <f>D93*E93</f>
        <v>3000</v>
      </c>
      <c r="G93" s="69">
        <f>E93*F93</f>
        <v>3000</v>
      </c>
      <c r="H93" s="2"/>
    </row>
    <row r="94" spans="1:10" x14ac:dyDescent="0.35">
      <c r="A94" s="80" t="s">
        <v>205</v>
      </c>
      <c r="B94" s="21" t="s">
        <v>23</v>
      </c>
      <c r="C94" s="58"/>
      <c r="D94" s="58"/>
      <c r="E94" s="58"/>
      <c r="F94" s="70"/>
      <c r="G94" s="70"/>
      <c r="H94" s="58"/>
    </row>
    <row r="95" spans="1:10" x14ac:dyDescent="0.35">
      <c r="A95" s="15" t="s">
        <v>206</v>
      </c>
      <c r="B95" s="15" t="s">
        <v>107</v>
      </c>
      <c r="C95" s="23" t="s">
        <v>24</v>
      </c>
      <c r="D95" s="23">
        <v>700</v>
      </c>
      <c r="E95" s="23">
        <v>5</v>
      </c>
      <c r="F95" s="69">
        <v>3500</v>
      </c>
      <c r="G95" s="69">
        <v>3500</v>
      </c>
      <c r="H95" s="23"/>
    </row>
    <row r="96" spans="1:10" x14ac:dyDescent="0.35">
      <c r="A96" s="15" t="s">
        <v>207</v>
      </c>
      <c r="B96" s="15" t="s">
        <v>108</v>
      </c>
      <c r="C96" s="23" t="s">
        <v>24</v>
      </c>
      <c r="D96" s="23">
        <v>1300</v>
      </c>
      <c r="E96" s="23">
        <v>2</v>
      </c>
      <c r="F96" s="69">
        <v>2600</v>
      </c>
      <c r="G96" s="69">
        <v>2600</v>
      </c>
      <c r="H96" s="23"/>
    </row>
    <row r="97" spans="1:10" x14ac:dyDescent="0.35">
      <c r="A97" s="15" t="s">
        <v>208</v>
      </c>
      <c r="B97" s="15" t="s">
        <v>109</v>
      </c>
      <c r="C97" s="23" t="s">
        <v>24</v>
      </c>
      <c r="D97" s="23">
        <v>2100</v>
      </c>
      <c r="E97" s="23">
        <v>2</v>
      </c>
      <c r="F97" s="69">
        <v>4200</v>
      </c>
      <c r="G97" s="69">
        <v>4200</v>
      </c>
      <c r="H97" s="23"/>
    </row>
    <row r="98" spans="1:10" x14ac:dyDescent="0.35">
      <c r="A98" s="15" t="s">
        <v>209</v>
      </c>
      <c r="B98" s="15" t="s">
        <v>106</v>
      </c>
      <c r="C98" s="23" t="s">
        <v>24</v>
      </c>
      <c r="D98" s="23">
        <v>400</v>
      </c>
      <c r="E98" s="23">
        <v>1</v>
      </c>
      <c r="F98" s="69">
        <v>400</v>
      </c>
      <c r="G98" s="69">
        <v>400</v>
      </c>
      <c r="H98" s="23"/>
    </row>
    <row r="99" spans="1:10" x14ac:dyDescent="0.35">
      <c r="A99" s="86" t="s">
        <v>3</v>
      </c>
      <c r="B99" s="86"/>
      <c r="C99" s="86"/>
      <c r="D99" s="86"/>
      <c r="E99" s="86"/>
      <c r="F99" s="51">
        <f>SUM(F6:F98)</f>
        <v>1399416</v>
      </c>
      <c r="G99" s="72">
        <f>SUM(G6:G98)</f>
        <v>1371427</v>
      </c>
      <c r="H99" s="51">
        <v>27989</v>
      </c>
    </row>
    <row r="100" spans="1:10" ht="20.25" customHeight="1" x14ac:dyDescent="0.35">
      <c r="A100" s="86" t="s">
        <v>4</v>
      </c>
      <c r="B100" s="86"/>
      <c r="C100" s="86"/>
      <c r="D100" s="86"/>
      <c r="E100" s="86"/>
      <c r="F100" s="3">
        <v>1</v>
      </c>
      <c r="G100" s="71">
        <v>0.98</v>
      </c>
      <c r="H100" s="71">
        <v>0.02</v>
      </c>
    </row>
    <row r="101" spans="1:10" ht="36.75" customHeight="1" x14ac:dyDescent="0.35">
      <c r="A101" s="92" t="s">
        <v>5</v>
      </c>
      <c r="B101" s="92"/>
      <c r="C101" s="92"/>
      <c r="D101" s="92"/>
      <c r="E101" s="92"/>
      <c r="F101" s="92"/>
      <c r="G101" s="92"/>
      <c r="H101" s="92"/>
    </row>
    <row r="102" spans="1:10" s="5" customFormat="1" ht="25.5" customHeight="1" x14ac:dyDescent="0.35">
      <c r="A102" s="93" t="s">
        <v>16</v>
      </c>
      <c r="B102" s="93"/>
      <c r="C102" s="93"/>
      <c r="D102" s="93"/>
      <c r="E102" s="93"/>
      <c r="F102" s="93"/>
      <c r="G102" s="93"/>
      <c r="H102" s="93"/>
    </row>
    <row r="103" spans="1:10" s="5" customFormat="1" ht="55.5" customHeight="1" x14ac:dyDescent="0.35">
      <c r="J103" s="72"/>
    </row>
    <row r="104" spans="1:10" s="5" customFormat="1" ht="15.5" x14ac:dyDescent="0.35">
      <c r="A104" s="4"/>
    </row>
    <row r="105" spans="1:10" s="5" customFormat="1" x14ac:dyDescent="0.35"/>
    <row r="106" spans="1:10" s="5" customFormat="1" ht="15.5" x14ac:dyDescent="0.35">
      <c r="A106" s="94" t="s">
        <v>15</v>
      </c>
      <c r="B106" s="94"/>
      <c r="C106" s="94"/>
      <c r="D106" s="94"/>
      <c r="E106" s="94"/>
      <c r="F106" s="94"/>
      <c r="G106" s="94"/>
      <c r="H106" s="94"/>
    </row>
    <row r="107" spans="1:10" s="5" customFormat="1" ht="40.5" customHeight="1" x14ac:dyDescent="0.35">
      <c r="A107" s="94"/>
      <c r="B107" s="94"/>
      <c r="C107" s="94"/>
      <c r="D107" s="94"/>
      <c r="E107" s="94"/>
      <c r="F107" s="94"/>
      <c r="G107" s="94"/>
      <c r="H107" s="94"/>
    </row>
    <row r="108" spans="1:10" s="5" customFormat="1" ht="13.5" customHeight="1" x14ac:dyDescent="0.35"/>
    <row r="109" spans="1:10" s="5" customFormat="1" x14ac:dyDescent="0.35"/>
    <row r="110" spans="1:10" s="5" customFormat="1" x14ac:dyDescent="0.35"/>
    <row r="111" spans="1:10" s="5" customFormat="1" x14ac:dyDescent="0.35"/>
    <row r="112" spans="1:10" s="5" customFormat="1" x14ac:dyDescent="0.35"/>
    <row r="113" spans="1:8" s="5" customFormat="1" x14ac:dyDescent="0.35"/>
    <row r="114" spans="1:8" s="5" customFormat="1" x14ac:dyDescent="0.35">
      <c r="A114"/>
      <c r="B114"/>
      <c r="C114"/>
      <c r="D114"/>
      <c r="E114"/>
      <c r="F114"/>
      <c r="G114"/>
      <c r="H114"/>
    </row>
  </sheetData>
  <mergeCells count="13">
    <mergeCell ref="A101:H101"/>
    <mergeCell ref="A102:H102"/>
    <mergeCell ref="A106:H106"/>
    <mergeCell ref="A107:H107"/>
    <mergeCell ref="A3:H3"/>
    <mergeCell ref="A1:H1"/>
    <mergeCell ref="A99:E99"/>
    <mergeCell ref="A100:E100"/>
    <mergeCell ref="D4:F4"/>
    <mergeCell ref="G4:H4"/>
    <mergeCell ref="A4:A5"/>
    <mergeCell ref="B4:B5"/>
    <mergeCell ref="C4:C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D16" sqref="D16"/>
    </sheetView>
  </sheetViews>
  <sheetFormatPr defaultRowHeight="14.5" x14ac:dyDescent="0.35"/>
  <cols>
    <col min="1" max="1" width="5" customWidth="1"/>
    <col min="2" max="2" width="25" customWidth="1"/>
    <col min="4" max="4" width="12.90625" customWidth="1"/>
    <col min="5" max="5" width="10.54296875" customWidth="1"/>
    <col min="6" max="6" width="11.7265625" customWidth="1"/>
    <col min="7" max="7" width="13.1796875" customWidth="1"/>
    <col min="8" max="8" width="14.26953125" customWidth="1"/>
  </cols>
  <sheetData>
    <row r="1" spans="1:8" ht="17.5" x14ac:dyDescent="0.35">
      <c r="A1" s="85" t="s">
        <v>6</v>
      </c>
      <c r="B1" s="85"/>
      <c r="C1" s="85"/>
      <c r="D1" s="85"/>
      <c r="E1" s="85"/>
      <c r="F1" s="85"/>
      <c r="G1" s="85"/>
      <c r="H1" s="85"/>
    </row>
    <row r="2" spans="1:8" x14ac:dyDescent="0.35">
      <c r="A2" s="1"/>
    </row>
    <row r="3" spans="1:8" ht="17.5" x14ac:dyDescent="0.35">
      <c r="A3" s="95" t="s">
        <v>0</v>
      </c>
      <c r="B3" s="95"/>
      <c r="C3" s="95"/>
      <c r="D3" s="95"/>
      <c r="E3" s="95"/>
      <c r="F3" s="95"/>
      <c r="G3" s="95"/>
      <c r="H3" s="95"/>
    </row>
    <row r="4" spans="1:8" ht="75" customHeight="1" x14ac:dyDescent="0.35">
      <c r="A4" s="90" t="s">
        <v>7</v>
      </c>
      <c r="B4" s="90" t="s">
        <v>1</v>
      </c>
      <c r="C4" s="90" t="s">
        <v>8</v>
      </c>
      <c r="D4" s="87" t="s">
        <v>2</v>
      </c>
      <c r="E4" s="88"/>
      <c r="F4" s="89"/>
      <c r="G4" s="87" t="s">
        <v>9</v>
      </c>
      <c r="H4" s="89"/>
    </row>
    <row r="5" spans="1:8" ht="48.75" customHeight="1" thickBot="1" x14ac:dyDescent="0.4">
      <c r="A5" s="96"/>
      <c r="B5" s="96"/>
      <c r="C5" s="96"/>
      <c r="D5" s="12" t="s">
        <v>12</v>
      </c>
      <c r="E5" s="12" t="s">
        <v>10</v>
      </c>
      <c r="F5" s="12" t="s">
        <v>14</v>
      </c>
      <c r="G5" s="12" t="s">
        <v>11</v>
      </c>
      <c r="H5" s="12" t="s">
        <v>13</v>
      </c>
    </row>
    <row r="6" spans="1:8" ht="25" customHeight="1" thickBot="1" x14ac:dyDescent="0.4">
      <c r="A6" s="19" t="s">
        <v>28</v>
      </c>
      <c r="B6" s="13" t="s">
        <v>17</v>
      </c>
      <c r="C6" s="22"/>
      <c r="D6" s="18">
        <v>87240</v>
      </c>
      <c r="E6" s="12"/>
      <c r="F6" s="18"/>
      <c r="G6" s="18"/>
      <c r="H6" s="12"/>
    </row>
    <row r="7" spans="1:8" ht="21" customHeight="1" x14ac:dyDescent="0.35">
      <c r="A7" s="14"/>
      <c r="B7" s="21" t="s">
        <v>18</v>
      </c>
      <c r="C7" s="22"/>
      <c r="D7" s="54">
        <v>242272</v>
      </c>
      <c r="E7" s="12"/>
      <c r="F7" s="12"/>
      <c r="G7" s="12"/>
      <c r="H7" s="12"/>
    </row>
    <row r="8" spans="1:8" ht="21" customHeight="1" x14ac:dyDescent="0.35">
      <c r="A8" s="14"/>
      <c r="B8" s="15" t="s">
        <v>50</v>
      </c>
      <c r="C8" s="22"/>
      <c r="D8" s="57">
        <v>137922</v>
      </c>
      <c r="E8" s="12"/>
      <c r="F8" s="12"/>
      <c r="G8" s="12"/>
      <c r="H8" s="12"/>
    </row>
    <row r="9" spans="1:8" ht="21" customHeight="1" x14ac:dyDescent="0.35">
      <c r="A9" s="14"/>
      <c r="B9" s="15" t="s">
        <v>40</v>
      </c>
      <c r="C9" s="22"/>
      <c r="D9" s="12"/>
      <c r="E9" s="12"/>
      <c r="F9" s="12"/>
      <c r="G9" s="12"/>
      <c r="H9" s="12"/>
    </row>
    <row r="10" spans="1:8" ht="21" customHeight="1" x14ac:dyDescent="0.35">
      <c r="A10" s="14"/>
      <c r="B10" s="26" t="s">
        <v>51</v>
      </c>
      <c r="C10" s="22"/>
      <c r="D10" s="12">
        <v>52640</v>
      </c>
      <c r="E10" s="12"/>
      <c r="F10" s="12"/>
      <c r="G10" s="12"/>
      <c r="H10" s="12"/>
    </row>
    <row r="11" spans="1:8" ht="21" customHeight="1" x14ac:dyDescent="0.35">
      <c r="A11" s="14"/>
      <c r="B11" s="24" t="s">
        <v>20</v>
      </c>
      <c r="C11" s="22"/>
      <c r="D11" s="40">
        <v>401062</v>
      </c>
      <c r="E11" s="12"/>
      <c r="F11" s="12"/>
      <c r="G11" s="12"/>
      <c r="H11" s="12"/>
    </row>
    <row r="12" spans="1:8" ht="21" customHeight="1" x14ac:dyDescent="0.35">
      <c r="A12" s="14"/>
      <c r="B12" s="25" t="s">
        <v>49</v>
      </c>
      <c r="C12" s="22"/>
      <c r="D12" s="12">
        <v>53800</v>
      </c>
      <c r="E12" s="12"/>
      <c r="F12" s="12"/>
      <c r="G12" s="12"/>
      <c r="H12" s="12"/>
    </row>
    <row r="13" spans="1:8" ht="21" customHeight="1" x14ac:dyDescent="0.35">
      <c r="A13" s="14"/>
      <c r="B13" s="15" t="s">
        <v>21</v>
      </c>
      <c r="C13" s="22"/>
      <c r="D13" s="12">
        <v>154600</v>
      </c>
      <c r="E13" s="12"/>
      <c r="F13" s="12"/>
      <c r="G13" s="12"/>
      <c r="H13" s="12"/>
    </row>
    <row r="14" spans="1:8" ht="21" customHeight="1" x14ac:dyDescent="0.35">
      <c r="A14" s="14"/>
      <c r="B14" s="15" t="s">
        <v>22</v>
      </c>
      <c r="C14" s="22"/>
      <c r="D14" s="12">
        <v>194700</v>
      </c>
      <c r="E14" s="12"/>
      <c r="F14" s="12"/>
      <c r="G14" s="12"/>
      <c r="H14" s="12"/>
    </row>
    <row r="15" spans="1:8" x14ac:dyDescent="0.35">
      <c r="A15" s="16"/>
      <c r="B15" s="21" t="s">
        <v>23</v>
      </c>
      <c r="C15" s="2"/>
      <c r="D15" s="2"/>
      <c r="E15" s="2"/>
      <c r="F15" s="2"/>
      <c r="G15" s="2"/>
      <c r="H15" s="2"/>
    </row>
    <row r="16" spans="1:8" x14ac:dyDescent="0.35">
      <c r="A16" s="16"/>
      <c r="B16" s="17"/>
      <c r="C16" s="2"/>
      <c r="D16" s="2"/>
      <c r="E16" s="2"/>
      <c r="F16" s="2"/>
      <c r="G16" s="2"/>
      <c r="H16" s="2"/>
    </row>
    <row r="17" spans="1:10" ht="20.25" customHeight="1" x14ac:dyDescent="0.35">
      <c r="A17" s="97" t="s">
        <v>3</v>
      </c>
      <c r="B17" s="98"/>
      <c r="C17" s="98"/>
      <c r="D17" s="98"/>
      <c r="E17" s="99"/>
      <c r="F17" s="2"/>
      <c r="G17" s="2"/>
      <c r="H17" s="2"/>
      <c r="J17" s="57"/>
    </row>
    <row r="18" spans="1:10" ht="36.75" customHeight="1" x14ac:dyDescent="0.35">
      <c r="A18" s="97" t="s">
        <v>4</v>
      </c>
      <c r="B18" s="98"/>
      <c r="C18" s="98"/>
      <c r="D18" s="98"/>
      <c r="E18" s="99"/>
      <c r="F18" s="3">
        <v>1</v>
      </c>
      <c r="G18" s="2"/>
      <c r="H18" s="2"/>
    </row>
    <row r="19" spans="1:10" ht="36.75" customHeight="1" x14ac:dyDescent="0.35">
      <c r="A19" s="6"/>
      <c r="B19" s="6"/>
      <c r="C19" s="6"/>
      <c r="D19" s="6"/>
      <c r="E19" s="6"/>
      <c r="F19" s="7"/>
      <c r="G19" s="8"/>
      <c r="H19" s="8"/>
    </row>
    <row r="20" spans="1:10" ht="18.75" customHeight="1" x14ac:dyDescent="0.35">
      <c r="A20" s="9"/>
      <c r="B20" s="9"/>
      <c r="C20" s="9"/>
      <c r="D20" s="9"/>
      <c r="E20" s="9"/>
      <c r="F20" s="10"/>
      <c r="G20" s="11"/>
      <c r="H20" s="11"/>
    </row>
    <row r="21" spans="1:10" s="5" customFormat="1" ht="25.5" customHeight="1" x14ac:dyDescent="0.35">
      <c r="A21" s="92" t="s">
        <v>5</v>
      </c>
      <c r="B21" s="92"/>
      <c r="C21" s="92"/>
      <c r="D21" s="92"/>
      <c r="E21" s="92"/>
      <c r="F21" s="92"/>
      <c r="G21" s="92"/>
      <c r="H21" s="92"/>
    </row>
    <row r="22" spans="1:10" s="5" customFormat="1" ht="55.5" customHeight="1" x14ac:dyDescent="0.35">
      <c r="A22" s="93" t="s">
        <v>16</v>
      </c>
      <c r="B22" s="93"/>
      <c r="C22" s="93"/>
      <c r="D22" s="93"/>
      <c r="E22" s="93"/>
      <c r="F22" s="93"/>
      <c r="G22" s="93"/>
      <c r="H22" s="93"/>
    </row>
    <row r="23" spans="1:10" s="5" customFormat="1" x14ac:dyDescent="0.35"/>
    <row r="24" spans="1:10" s="5" customFormat="1" ht="15.5" x14ac:dyDescent="0.35">
      <c r="A24" s="4"/>
    </row>
    <row r="25" spans="1:10" s="5" customFormat="1" x14ac:dyDescent="0.35"/>
    <row r="26" spans="1:10" s="5" customFormat="1" ht="40.5" customHeight="1" x14ac:dyDescent="0.35">
      <c r="A26" s="94" t="s">
        <v>15</v>
      </c>
      <c r="B26" s="94"/>
      <c r="C26" s="94"/>
      <c r="D26" s="94"/>
      <c r="E26" s="94"/>
      <c r="F26" s="94"/>
      <c r="G26" s="94"/>
      <c r="H26" s="94"/>
    </row>
    <row r="27" spans="1:10" s="5" customFormat="1" ht="13.5" customHeight="1" x14ac:dyDescent="0.35">
      <c r="A27" s="94"/>
      <c r="B27" s="94"/>
      <c r="C27" s="94"/>
      <c r="D27" s="94"/>
      <c r="E27" s="94"/>
      <c r="F27" s="94"/>
      <c r="G27" s="94"/>
      <c r="H27" s="94"/>
    </row>
    <row r="28" spans="1:10" s="5" customFormat="1" x14ac:dyDescent="0.35"/>
    <row r="29" spans="1:10" s="5" customFormat="1" x14ac:dyDescent="0.35"/>
    <row r="30" spans="1:10" s="5" customFormat="1" x14ac:dyDescent="0.35"/>
    <row r="31" spans="1:10" s="5" customFormat="1" x14ac:dyDescent="0.35"/>
    <row r="32" spans="1:10" s="5" customFormat="1" x14ac:dyDescent="0.35"/>
    <row r="33" s="5" customFormat="1" x14ac:dyDescent="0.35"/>
    <row r="34" s="5" customFormat="1" x14ac:dyDescent="0.35"/>
    <row r="35" s="5" customFormat="1" x14ac:dyDescent="0.35"/>
  </sheetData>
  <mergeCells count="13">
    <mergeCell ref="A27:H27"/>
    <mergeCell ref="A1:H1"/>
    <mergeCell ref="A3:H3"/>
    <mergeCell ref="A4:A5"/>
    <mergeCell ref="B4:B5"/>
    <mergeCell ref="C4:C5"/>
    <mergeCell ref="D4:F4"/>
    <mergeCell ref="G4:H4"/>
    <mergeCell ref="A17:E17"/>
    <mergeCell ref="A18:E18"/>
    <mergeCell ref="A21:H21"/>
    <mergeCell ref="A22:H22"/>
    <mergeCell ref="A26:H2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Алла</cp:lastModifiedBy>
  <cp:lastPrinted>2021-08-30T15:57:35Z</cp:lastPrinted>
  <dcterms:created xsi:type="dcterms:W3CDTF">2021-07-22T09:01:11Z</dcterms:created>
  <dcterms:modified xsi:type="dcterms:W3CDTF">2021-10-05T12:40:38Z</dcterms:modified>
</cp:coreProperties>
</file>