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160"/>
  </bookViews>
  <sheets>
    <sheet name="перший варіант" sheetId="1" r:id="rId1"/>
  </sheets>
  <definedNames>
    <definedName name="_xlnm.Print_Area" localSheetId="0">'перший варіант'!$A$1:$H$49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G23"/>
  <c r="F8" l="1"/>
  <c r="G8" s="1"/>
  <c r="F9"/>
  <c r="G9" s="1"/>
  <c r="F16" l="1"/>
  <c r="G16" s="1"/>
  <c r="F24"/>
  <c r="G24" s="1"/>
  <c r="F33" l="1"/>
  <c r="G33" s="1"/>
  <c r="F34"/>
  <c r="G34" s="1"/>
  <c r="F35"/>
  <c r="G35" s="1"/>
  <c r="F36"/>
  <c r="G36" s="1"/>
  <c r="F37"/>
  <c r="G37" s="1"/>
  <c r="F38"/>
  <c r="G38" s="1"/>
  <c r="F39"/>
  <c r="G39" s="1"/>
  <c r="F40"/>
  <c r="G40" s="1"/>
  <c r="F41"/>
  <c r="G41" s="1"/>
  <c r="F42"/>
  <c r="G42" s="1"/>
  <c r="F43"/>
  <c r="F32"/>
  <c r="G32" s="1"/>
  <c r="F10"/>
  <c r="G10" s="1"/>
  <c r="F12"/>
  <c r="G12" s="1"/>
  <c r="F13"/>
  <c r="G13" s="1"/>
  <c r="F14"/>
  <c r="G14" s="1"/>
  <c r="F15"/>
  <c r="G15" s="1"/>
  <c r="F17"/>
  <c r="G17" s="1"/>
  <c r="F18"/>
  <c r="G18" s="1"/>
  <c r="F19"/>
  <c r="G19" s="1"/>
  <c r="F20"/>
  <c r="G20" s="1"/>
  <c r="F21"/>
  <c r="G21" s="1"/>
  <c r="F22"/>
  <c r="G22" s="1"/>
  <c r="F25"/>
  <c r="G25" s="1"/>
  <c r="F26"/>
  <c r="G26" s="1"/>
  <c r="F27"/>
  <c r="G27" s="1"/>
  <c r="F28"/>
  <c r="F29"/>
  <c r="G29" s="1"/>
  <c r="G28" l="1"/>
  <c r="F30"/>
  <c r="G30" s="1"/>
  <c r="G43"/>
  <c r="F44"/>
  <c r="G44" l="1"/>
  <c r="F45"/>
</calcChain>
</file>

<file path=xl/sharedStrings.xml><?xml version="1.0" encoding="utf-8"?>
<sst xmlns="http://schemas.openxmlformats.org/spreadsheetml/2006/main" count="55" uniqueCount="52">
  <si>
    <t>Захід</t>
  </si>
  <si>
    <t>сума ( грн.)</t>
  </si>
  <si>
    <t>Захід 1</t>
  </si>
  <si>
    <t>Захід 2</t>
  </si>
  <si>
    <t>Разом</t>
  </si>
  <si>
    <t xml:space="preserve">                                                                                                          ІІІ Бюджет проєкту</t>
  </si>
  <si>
    <t xml:space="preserve">     Стаття витрат (товар, робота, послуга)</t>
  </si>
  <si>
    <t>№ п/п</t>
  </si>
  <si>
    <t>Магнітно-маркерна дошка(фліпчарт)</t>
  </si>
  <si>
    <t>Мапа України (адміністративний поділ, 160x110 см)</t>
  </si>
  <si>
    <t>Англо-український, українсько-англійський  словник</t>
  </si>
  <si>
    <t>Полиця  500*1685*250</t>
  </si>
  <si>
    <t>Акустична система</t>
  </si>
  <si>
    <t>Стелаж полка, роздільник кімнати</t>
  </si>
  <si>
    <t>Стіл журнальний</t>
  </si>
  <si>
    <t>Стіл комп'ютерний</t>
  </si>
  <si>
    <t>Стіл письмовий</t>
  </si>
  <si>
    <t>Стілець кожзам</t>
  </si>
  <si>
    <t>Стілець  кожзам</t>
  </si>
  <si>
    <t xml:space="preserve">Комод </t>
  </si>
  <si>
    <t>Придбання обладнання, меблів та та техніки для облаштування навчального класу</t>
  </si>
  <si>
    <t>Придбання обладнання, меблів та техніки для облаштування приміщення для трудової адаптації, занять гуртків</t>
  </si>
  <si>
    <t>Клавіатура з тачпадом</t>
  </si>
  <si>
    <t>кіль-кість</t>
  </si>
  <si>
    <t>Джерела фінансування</t>
  </si>
  <si>
    <t>Стелаж для документів</t>
  </si>
  <si>
    <t>Цифровая камера з мікрофоном</t>
  </si>
  <si>
    <t xml:space="preserve">Телевизор smart , диагональ 55 </t>
  </si>
  <si>
    <t>Стіл-трансформер  для розміщення до 9 осіб для проведення занять  університету третього віку з образотворчого мистецтва</t>
  </si>
  <si>
    <t>Багатофункціональний пристрій</t>
  </si>
  <si>
    <t xml:space="preserve">Акустична система </t>
  </si>
  <si>
    <t>Полиця 1346*250*550</t>
  </si>
  <si>
    <t>Ноутбук</t>
  </si>
  <si>
    <t>(грн) *</t>
  </si>
  <si>
    <r>
      <t xml:space="preserve">Маршрутизатор </t>
    </r>
    <r>
      <rPr>
        <b/>
        <sz val="14"/>
        <color rgb="FF222222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 xml:space="preserve">Wi-Fi роутер </t>
    </r>
  </si>
  <si>
    <t>громадський бюджет (грн) *</t>
  </si>
  <si>
    <t>орієнтовна ціна за од. (грн.)</t>
  </si>
  <si>
    <t>Співфінансу-вання автора</t>
  </si>
  <si>
    <t xml:space="preserve">Планшетний компьютер діагональ екрану 8 " </t>
  </si>
  <si>
    <t>Кондиціонер на загальну площадь понад 52 кв.м</t>
  </si>
  <si>
    <t>Кондиціонер на загальну площадь понад 35 кв.м</t>
  </si>
  <si>
    <t>Шафа-гардероб</t>
  </si>
  <si>
    <t xml:space="preserve">Шафа-гардероб </t>
  </si>
  <si>
    <t xml:space="preserve"> Розрахунок статті витрат</t>
  </si>
  <si>
    <t>Диван, кожзам</t>
  </si>
  <si>
    <r>
      <t>Персональний комп ютер (системний блок</t>
    </r>
    <r>
      <rPr>
        <sz val="14"/>
        <rFont val="Times New Roman"/>
        <family val="1"/>
        <charset val="204"/>
      </rPr>
      <t>; клавіатура провідна ; монітор; миша  )</t>
    </r>
  </si>
  <si>
    <t>Кронштейн (кріплення для телевізору)</t>
  </si>
  <si>
    <t>Указка дерев’яна на шнурку 80 см</t>
  </si>
  <si>
    <t>Штатив-тринога для відеокамери (57 см-148см)</t>
  </si>
  <si>
    <t>Загальний бюджет проєкту (грн):</t>
  </si>
  <si>
    <t>Питомна вага витрат до загального бюджету проєкту, %</t>
  </si>
  <si>
    <t xml:space="preserve">                                                                                                     Загальний бюджет проєкту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</si>
</sst>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rgb="FF22222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 vertical="center" wrapText="1"/>
    </xf>
    <xf numFmtId="0" fontId="2" fillId="2" borderId="0" xfId="0" applyFont="1" applyFill="1"/>
    <xf numFmtId="0" fontId="4" fillId="2" borderId="5" xfId="0" applyFont="1" applyFill="1" applyBorder="1" applyAlignment="1">
      <alignment wrapText="1"/>
    </xf>
    <xf numFmtId="0" fontId="5" fillId="2" borderId="1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9" fontId="3" fillId="2" borderId="5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2" fontId="4" fillId="2" borderId="0" xfId="0" applyNumberFormat="1" applyFont="1" applyFill="1" applyBorder="1"/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2" fontId="4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vertical="top" wrapText="1"/>
    </xf>
    <xf numFmtId="9" fontId="3" fillId="2" borderId="5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6"/>
  <sheetViews>
    <sheetView tabSelected="1" view="pageBreakPreview" zoomScale="70" zoomScaleSheetLayoutView="70" workbookViewId="0">
      <selection activeCell="A2" sqref="A2:F2"/>
    </sheetView>
  </sheetViews>
  <sheetFormatPr defaultRowHeight="18.75"/>
  <cols>
    <col min="1" max="1" width="4.28515625" style="22" customWidth="1"/>
    <col min="2" max="2" width="10.7109375" style="34" customWidth="1"/>
    <col min="3" max="3" width="62.85546875" style="22" customWidth="1"/>
    <col min="4" max="4" width="14.28515625" style="35" customWidth="1"/>
    <col min="5" max="5" width="7.28515625" style="35" customWidth="1"/>
    <col min="6" max="6" width="16" style="35" customWidth="1"/>
    <col min="7" max="7" width="16.85546875" style="36" customWidth="1"/>
    <col min="8" max="8" width="16.85546875" style="40" customWidth="1"/>
  </cols>
  <sheetData>
    <row r="1" spans="1:8" s="3" customFormat="1" ht="24.95" customHeight="1">
      <c r="A1" s="53" t="s">
        <v>5</v>
      </c>
      <c r="B1" s="53"/>
      <c r="C1" s="53"/>
      <c r="D1" s="53"/>
      <c r="E1" s="53"/>
      <c r="F1" s="53"/>
      <c r="G1" s="36"/>
      <c r="H1" s="40"/>
    </row>
    <row r="2" spans="1:8" s="3" customFormat="1" ht="24.95" customHeight="1">
      <c r="A2" s="53" t="s">
        <v>51</v>
      </c>
      <c r="B2" s="53"/>
      <c r="C2" s="53"/>
      <c r="D2" s="53"/>
      <c r="E2" s="53"/>
      <c r="F2" s="53"/>
      <c r="G2" s="36"/>
      <c r="H2" s="40"/>
    </row>
    <row r="3" spans="1:8" s="3" customFormat="1" ht="46.5" customHeight="1">
      <c r="A3" s="54" t="s">
        <v>7</v>
      </c>
      <c r="B3" s="54" t="s">
        <v>0</v>
      </c>
      <c r="C3" s="54" t="s">
        <v>6</v>
      </c>
      <c r="D3" s="51" t="s">
        <v>43</v>
      </c>
      <c r="E3" s="51"/>
      <c r="F3" s="52"/>
      <c r="G3" s="45" t="s">
        <v>24</v>
      </c>
      <c r="H3" s="46"/>
    </row>
    <row r="4" spans="1:8" s="3" customFormat="1" ht="24.95" customHeight="1">
      <c r="A4" s="55"/>
      <c r="B4" s="55"/>
      <c r="C4" s="55"/>
      <c r="D4" s="54" t="s">
        <v>36</v>
      </c>
      <c r="E4" s="54" t="s">
        <v>23</v>
      </c>
      <c r="F4" s="57" t="s">
        <v>1</v>
      </c>
      <c r="G4" s="32"/>
      <c r="H4" s="41"/>
    </row>
    <row r="5" spans="1:8" s="3" customFormat="1" ht="75" customHeight="1">
      <c r="A5" s="55"/>
      <c r="B5" s="55"/>
      <c r="C5" s="55"/>
      <c r="D5" s="55"/>
      <c r="E5" s="55"/>
      <c r="F5" s="58"/>
      <c r="G5" s="47" t="s">
        <v>35</v>
      </c>
      <c r="H5" s="42" t="s">
        <v>37</v>
      </c>
    </row>
    <row r="6" spans="1:8" s="3" customFormat="1" ht="27" hidden="1" customHeight="1">
      <c r="A6" s="56"/>
      <c r="B6" s="56"/>
      <c r="C6" s="56"/>
      <c r="D6" s="56"/>
      <c r="E6" s="56"/>
      <c r="F6" s="59"/>
      <c r="G6" s="47"/>
      <c r="H6" s="42" t="s">
        <v>33</v>
      </c>
    </row>
    <row r="7" spans="1:8" s="3" customFormat="1" ht="48" customHeight="1">
      <c r="A7" s="16"/>
      <c r="B7" s="17" t="s">
        <v>2</v>
      </c>
      <c r="C7" s="18" t="s">
        <v>20</v>
      </c>
      <c r="D7" s="8"/>
      <c r="E7" s="8"/>
      <c r="F7" s="27"/>
      <c r="G7" s="32"/>
      <c r="H7" s="41"/>
    </row>
    <row r="8" spans="1:8" s="3" customFormat="1">
      <c r="A8" s="6">
        <v>1</v>
      </c>
      <c r="B8" s="10"/>
      <c r="C8" s="6" t="s">
        <v>38</v>
      </c>
      <c r="D8" s="9">
        <v>5580</v>
      </c>
      <c r="E8" s="19">
        <v>6</v>
      </c>
      <c r="F8" s="28">
        <f>D8*E8</f>
        <v>33480</v>
      </c>
      <c r="G8" s="32">
        <f>F8</f>
        <v>33480</v>
      </c>
      <c r="H8" s="41">
        <v>0</v>
      </c>
    </row>
    <row r="9" spans="1:8" s="3" customFormat="1" ht="37.5">
      <c r="A9" s="6">
        <v>2</v>
      </c>
      <c r="B9" s="10"/>
      <c r="C9" s="6" t="s">
        <v>45</v>
      </c>
      <c r="D9" s="9">
        <v>21225</v>
      </c>
      <c r="E9" s="9">
        <v>1</v>
      </c>
      <c r="F9" s="28">
        <f>D9</f>
        <v>21225</v>
      </c>
      <c r="G9" s="32">
        <f t="shared" ref="G9:G44" si="0">F9</f>
        <v>21225</v>
      </c>
      <c r="H9" s="41">
        <v>0</v>
      </c>
    </row>
    <row r="10" spans="1:8" s="3" customFormat="1">
      <c r="A10" s="6">
        <v>6</v>
      </c>
      <c r="B10" s="10"/>
      <c r="C10" s="6" t="s">
        <v>26</v>
      </c>
      <c r="D10" s="9">
        <v>6500</v>
      </c>
      <c r="E10" s="9">
        <v>1</v>
      </c>
      <c r="F10" s="28">
        <f t="shared" ref="F10:F29" si="1">D10*E10</f>
        <v>6500</v>
      </c>
      <c r="G10" s="32">
        <f t="shared" si="0"/>
        <v>6500</v>
      </c>
      <c r="H10" s="41">
        <v>0</v>
      </c>
    </row>
    <row r="11" spans="1:8" s="3" customFormat="1">
      <c r="A11" s="6">
        <v>7</v>
      </c>
      <c r="B11" s="10"/>
      <c r="C11" s="6" t="s">
        <v>48</v>
      </c>
      <c r="D11" s="9">
        <v>1300</v>
      </c>
      <c r="E11" s="9">
        <v>1</v>
      </c>
      <c r="F11" s="28">
        <v>1300</v>
      </c>
      <c r="G11" s="32">
        <f t="shared" si="0"/>
        <v>1300</v>
      </c>
      <c r="H11" s="41">
        <v>0</v>
      </c>
    </row>
    <row r="12" spans="1:8" s="5" customFormat="1">
      <c r="A12" s="6">
        <v>8</v>
      </c>
      <c r="B12" s="6"/>
      <c r="C12" s="6" t="s">
        <v>29</v>
      </c>
      <c r="D12" s="9">
        <v>8700</v>
      </c>
      <c r="E12" s="9">
        <v>1</v>
      </c>
      <c r="F12" s="28">
        <f t="shared" si="1"/>
        <v>8700</v>
      </c>
      <c r="G12" s="32">
        <f t="shared" si="0"/>
        <v>8700</v>
      </c>
      <c r="H12" s="41">
        <v>0</v>
      </c>
    </row>
    <row r="13" spans="1:8" s="3" customFormat="1">
      <c r="A13" s="9">
        <v>9</v>
      </c>
      <c r="B13" s="10"/>
      <c r="C13" s="7" t="s">
        <v>27</v>
      </c>
      <c r="D13" s="9">
        <v>15000</v>
      </c>
      <c r="E13" s="9">
        <v>1</v>
      </c>
      <c r="F13" s="28">
        <f t="shared" si="1"/>
        <v>15000</v>
      </c>
      <c r="G13" s="32">
        <f t="shared" si="0"/>
        <v>15000</v>
      </c>
      <c r="H13" s="41">
        <v>0</v>
      </c>
    </row>
    <row r="14" spans="1:8" s="3" customFormat="1">
      <c r="A14" s="9">
        <v>10</v>
      </c>
      <c r="B14" s="10"/>
      <c r="C14" s="6" t="s">
        <v>46</v>
      </c>
      <c r="D14" s="9">
        <v>1200</v>
      </c>
      <c r="E14" s="9">
        <v>1</v>
      </c>
      <c r="F14" s="28">
        <f>D14*E14</f>
        <v>1200</v>
      </c>
      <c r="G14" s="32">
        <f t="shared" si="0"/>
        <v>1200</v>
      </c>
      <c r="H14" s="41">
        <v>0</v>
      </c>
    </row>
    <row r="15" spans="1:8" s="3" customFormat="1">
      <c r="A15" s="9">
        <v>11</v>
      </c>
      <c r="B15" s="10"/>
      <c r="C15" s="6" t="s">
        <v>30</v>
      </c>
      <c r="D15" s="9">
        <v>1250</v>
      </c>
      <c r="E15" s="9">
        <v>1</v>
      </c>
      <c r="F15" s="28">
        <f>D15*E15</f>
        <v>1250</v>
      </c>
      <c r="G15" s="32">
        <f t="shared" si="0"/>
        <v>1250</v>
      </c>
      <c r="H15" s="41">
        <v>0</v>
      </c>
    </row>
    <row r="16" spans="1:8" s="3" customFormat="1">
      <c r="A16" s="9">
        <v>12</v>
      </c>
      <c r="B16" s="10"/>
      <c r="C16" s="6" t="s">
        <v>22</v>
      </c>
      <c r="D16" s="9">
        <v>230</v>
      </c>
      <c r="E16" s="9">
        <v>1</v>
      </c>
      <c r="F16" s="28">
        <f>D16*E16</f>
        <v>230</v>
      </c>
      <c r="G16" s="32">
        <f t="shared" si="0"/>
        <v>230</v>
      </c>
      <c r="H16" s="41">
        <v>0</v>
      </c>
    </row>
    <row r="17" spans="1:8" s="3" customFormat="1">
      <c r="A17" s="6">
        <v>13</v>
      </c>
      <c r="B17" s="10"/>
      <c r="C17" s="11" t="s">
        <v>40</v>
      </c>
      <c r="D17" s="9">
        <v>15700</v>
      </c>
      <c r="E17" s="9">
        <v>1</v>
      </c>
      <c r="F17" s="28">
        <f t="shared" si="1"/>
        <v>15700</v>
      </c>
      <c r="G17" s="32">
        <f t="shared" si="0"/>
        <v>15700</v>
      </c>
      <c r="H17" s="41">
        <v>0</v>
      </c>
    </row>
    <row r="18" spans="1:8" s="3" customFormat="1">
      <c r="A18" s="6">
        <v>14</v>
      </c>
      <c r="B18" s="10"/>
      <c r="C18" s="6" t="s">
        <v>34</v>
      </c>
      <c r="D18" s="9">
        <v>950</v>
      </c>
      <c r="E18" s="9">
        <v>1</v>
      </c>
      <c r="F18" s="28">
        <f t="shared" si="1"/>
        <v>950</v>
      </c>
      <c r="G18" s="32">
        <f t="shared" si="0"/>
        <v>950</v>
      </c>
      <c r="H18" s="41">
        <v>0</v>
      </c>
    </row>
    <row r="19" spans="1:8" s="3" customFormat="1">
      <c r="A19" s="6">
        <v>15</v>
      </c>
      <c r="B19" s="10"/>
      <c r="C19" s="14" t="s">
        <v>8</v>
      </c>
      <c r="D19" s="9">
        <v>1730</v>
      </c>
      <c r="E19" s="9">
        <v>1</v>
      </c>
      <c r="F19" s="28">
        <f t="shared" si="1"/>
        <v>1730</v>
      </c>
      <c r="G19" s="32">
        <f t="shared" si="0"/>
        <v>1730</v>
      </c>
      <c r="H19" s="41">
        <v>0</v>
      </c>
    </row>
    <row r="20" spans="1:8" s="3" customFormat="1">
      <c r="A20" s="6">
        <v>16</v>
      </c>
      <c r="B20" s="10"/>
      <c r="C20" s="14" t="s">
        <v>9</v>
      </c>
      <c r="D20" s="9">
        <v>550</v>
      </c>
      <c r="E20" s="9">
        <v>1</v>
      </c>
      <c r="F20" s="28">
        <f t="shared" si="1"/>
        <v>550</v>
      </c>
      <c r="G20" s="32">
        <f t="shared" si="0"/>
        <v>550</v>
      </c>
      <c r="H20" s="41">
        <v>0</v>
      </c>
    </row>
    <row r="21" spans="1:8" s="3" customFormat="1" ht="23.25" customHeight="1">
      <c r="A21" s="6">
        <v>17</v>
      </c>
      <c r="B21" s="10"/>
      <c r="C21" s="14" t="s">
        <v>10</v>
      </c>
      <c r="D21" s="9">
        <v>158</v>
      </c>
      <c r="E21" s="9">
        <v>10</v>
      </c>
      <c r="F21" s="28">
        <f t="shared" si="1"/>
        <v>1580</v>
      </c>
      <c r="G21" s="32">
        <f t="shared" si="0"/>
        <v>1580</v>
      </c>
      <c r="H21" s="41">
        <v>0</v>
      </c>
    </row>
    <row r="22" spans="1:8" s="3" customFormat="1">
      <c r="A22" s="6">
        <v>18</v>
      </c>
      <c r="B22" s="10"/>
      <c r="C22" s="6" t="s">
        <v>47</v>
      </c>
      <c r="D22" s="9">
        <v>93</v>
      </c>
      <c r="E22" s="9">
        <v>1</v>
      </c>
      <c r="F22" s="28">
        <f t="shared" si="1"/>
        <v>93</v>
      </c>
      <c r="G22" s="32">
        <f t="shared" si="0"/>
        <v>93</v>
      </c>
      <c r="H22" s="41">
        <v>0</v>
      </c>
    </row>
    <row r="23" spans="1:8" s="3" customFormat="1">
      <c r="A23" s="6">
        <v>19</v>
      </c>
      <c r="B23" s="10"/>
      <c r="C23" s="6" t="s">
        <v>15</v>
      </c>
      <c r="D23" s="9">
        <v>2500</v>
      </c>
      <c r="E23" s="9">
        <v>1</v>
      </c>
      <c r="F23" s="28">
        <v>2500</v>
      </c>
      <c r="G23" s="32">
        <f t="shared" si="0"/>
        <v>2500</v>
      </c>
      <c r="H23" s="41">
        <v>0</v>
      </c>
    </row>
    <row r="24" spans="1:8" s="3" customFormat="1">
      <c r="A24" s="6">
        <v>20</v>
      </c>
      <c r="B24" s="10"/>
      <c r="C24" s="6" t="s">
        <v>16</v>
      </c>
      <c r="D24" s="9">
        <v>1280</v>
      </c>
      <c r="E24" s="9">
        <v>10</v>
      </c>
      <c r="F24" s="28">
        <f>D24*E24</f>
        <v>12800</v>
      </c>
      <c r="G24" s="32">
        <f t="shared" si="0"/>
        <v>12800</v>
      </c>
      <c r="H24" s="41">
        <v>0</v>
      </c>
    </row>
    <row r="25" spans="1:8" s="3" customFormat="1">
      <c r="A25" s="6">
        <v>21</v>
      </c>
      <c r="B25" s="13"/>
      <c r="C25" s="6" t="s">
        <v>31</v>
      </c>
      <c r="D25" s="15">
        <v>978</v>
      </c>
      <c r="E25" s="9">
        <v>2</v>
      </c>
      <c r="F25" s="28">
        <f t="shared" si="1"/>
        <v>1956</v>
      </c>
      <c r="G25" s="32">
        <f t="shared" si="0"/>
        <v>1956</v>
      </c>
      <c r="H25" s="41">
        <v>0</v>
      </c>
    </row>
    <row r="26" spans="1:8" s="3" customFormat="1">
      <c r="A26" s="6">
        <v>22</v>
      </c>
      <c r="B26" s="13"/>
      <c r="C26" s="6" t="s">
        <v>11</v>
      </c>
      <c r="D26" s="15">
        <v>898</v>
      </c>
      <c r="E26" s="9">
        <v>2</v>
      </c>
      <c r="F26" s="28">
        <f t="shared" si="1"/>
        <v>1796</v>
      </c>
      <c r="G26" s="32">
        <f t="shared" si="0"/>
        <v>1796</v>
      </c>
      <c r="H26" s="41">
        <v>0</v>
      </c>
    </row>
    <row r="27" spans="1:8" s="3" customFormat="1">
      <c r="A27" s="6">
        <v>23</v>
      </c>
      <c r="B27" s="13"/>
      <c r="C27" s="6" t="s">
        <v>17</v>
      </c>
      <c r="D27" s="15">
        <v>635</v>
      </c>
      <c r="E27" s="9">
        <v>21</v>
      </c>
      <c r="F27" s="28">
        <f t="shared" si="1"/>
        <v>13335</v>
      </c>
      <c r="G27" s="32">
        <f t="shared" si="0"/>
        <v>13335</v>
      </c>
      <c r="H27" s="41">
        <v>0</v>
      </c>
    </row>
    <row r="28" spans="1:8" s="3" customFormat="1">
      <c r="A28" s="6">
        <v>24</v>
      </c>
      <c r="B28" s="13"/>
      <c r="C28" s="14" t="s">
        <v>42</v>
      </c>
      <c r="D28" s="15">
        <v>2400</v>
      </c>
      <c r="E28" s="9">
        <v>2</v>
      </c>
      <c r="F28" s="28">
        <f t="shared" si="1"/>
        <v>4800</v>
      </c>
      <c r="G28" s="32">
        <f t="shared" si="0"/>
        <v>4800</v>
      </c>
      <c r="H28" s="41">
        <v>0</v>
      </c>
    </row>
    <row r="29" spans="1:8" s="3" customFormat="1">
      <c r="A29" s="6">
        <v>25</v>
      </c>
      <c r="B29" s="13"/>
      <c r="C29" s="6" t="s">
        <v>44</v>
      </c>
      <c r="D29" s="15">
        <v>3300</v>
      </c>
      <c r="E29" s="9">
        <v>2</v>
      </c>
      <c r="F29" s="28">
        <f t="shared" si="1"/>
        <v>6600</v>
      </c>
      <c r="G29" s="32">
        <f t="shared" si="0"/>
        <v>6600</v>
      </c>
      <c r="H29" s="41">
        <v>0</v>
      </c>
    </row>
    <row r="30" spans="1:8" s="3" customFormat="1">
      <c r="A30" s="6"/>
      <c r="B30" s="10"/>
      <c r="C30" s="20" t="s">
        <v>4</v>
      </c>
      <c r="D30" s="21"/>
      <c r="E30" s="21"/>
      <c r="F30" s="29">
        <f>SUM(F8:F29)</f>
        <v>153275</v>
      </c>
      <c r="G30" s="38">
        <f t="shared" si="0"/>
        <v>153275</v>
      </c>
      <c r="H30" s="41">
        <v>0</v>
      </c>
    </row>
    <row r="31" spans="1:8" s="3" customFormat="1" ht="56.25">
      <c r="A31" s="16"/>
      <c r="B31" s="17" t="s">
        <v>3</v>
      </c>
      <c r="C31" s="18" t="s">
        <v>21</v>
      </c>
      <c r="D31" s="8"/>
      <c r="E31" s="8"/>
      <c r="F31" s="27"/>
      <c r="G31" s="32"/>
      <c r="H31" s="41">
        <v>0</v>
      </c>
    </row>
    <row r="32" spans="1:8" s="3" customFormat="1">
      <c r="A32" s="6">
        <v>1</v>
      </c>
      <c r="B32" s="10"/>
      <c r="C32" s="6" t="s">
        <v>13</v>
      </c>
      <c r="D32" s="9">
        <v>3350</v>
      </c>
      <c r="E32" s="9">
        <v>3</v>
      </c>
      <c r="F32" s="28">
        <f>D32*E32</f>
        <v>10050</v>
      </c>
      <c r="G32" s="32">
        <f t="shared" si="0"/>
        <v>10050</v>
      </c>
      <c r="H32" s="41">
        <v>0</v>
      </c>
    </row>
    <row r="33" spans="1:8" s="3" customFormat="1">
      <c r="A33" s="6">
        <v>2</v>
      </c>
      <c r="B33" s="10"/>
      <c r="C33" s="6" t="s">
        <v>25</v>
      </c>
      <c r="D33" s="9">
        <v>3200</v>
      </c>
      <c r="E33" s="9">
        <v>1</v>
      </c>
      <c r="F33" s="28">
        <f t="shared" ref="F33:F43" si="2">D33*E33</f>
        <v>3200</v>
      </c>
      <c r="G33" s="32">
        <f t="shared" si="0"/>
        <v>3200</v>
      </c>
      <c r="H33" s="41">
        <v>0</v>
      </c>
    </row>
    <row r="34" spans="1:8" s="3" customFormat="1">
      <c r="A34" s="6">
        <v>3</v>
      </c>
      <c r="B34" s="10"/>
      <c r="C34" s="6" t="s">
        <v>19</v>
      </c>
      <c r="D34" s="9">
        <v>2368</v>
      </c>
      <c r="E34" s="9">
        <v>2</v>
      </c>
      <c r="F34" s="28">
        <f t="shared" si="2"/>
        <v>4736</v>
      </c>
      <c r="G34" s="32">
        <f t="shared" si="0"/>
        <v>4736</v>
      </c>
      <c r="H34" s="41">
        <v>0</v>
      </c>
    </row>
    <row r="35" spans="1:8" s="3" customFormat="1" ht="56.25">
      <c r="A35" s="6">
        <v>4</v>
      </c>
      <c r="B35" s="10"/>
      <c r="C35" s="6" t="s">
        <v>28</v>
      </c>
      <c r="D35" s="9">
        <v>3900</v>
      </c>
      <c r="E35" s="9">
        <v>1</v>
      </c>
      <c r="F35" s="28">
        <f t="shared" si="2"/>
        <v>3900</v>
      </c>
      <c r="G35" s="32">
        <f t="shared" si="0"/>
        <v>3900</v>
      </c>
      <c r="H35" s="41">
        <v>0</v>
      </c>
    </row>
    <row r="36" spans="1:8" s="3" customFormat="1">
      <c r="A36" s="6">
        <v>5</v>
      </c>
      <c r="B36" s="10"/>
      <c r="C36" s="6" t="s">
        <v>14</v>
      </c>
      <c r="D36" s="9">
        <v>1438</v>
      </c>
      <c r="E36" s="9">
        <v>2</v>
      </c>
      <c r="F36" s="28">
        <f t="shared" si="2"/>
        <v>2876</v>
      </c>
      <c r="G36" s="32">
        <f t="shared" si="0"/>
        <v>2876</v>
      </c>
      <c r="H36" s="41">
        <v>0</v>
      </c>
    </row>
    <row r="37" spans="1:8" s="3" customFormat="1">
      <c r="A37" s="6">
        <v>6</v>
      </c>
      <c r="B37" s="10"/>
      <c r="C37" s="6" t="s">
        <v>44</v>
      </c>
      <c r="D37" s="9">
        <v>3300</v>
      </c>
      <c r="E37" s="9">
        <v>3</v>
      </c>
      <c r="F37" s="28">
        <f t="shared" si="2"/>
        <v>9900</v>
      </c>
      <c r="G37" s="32">
        <f t="shared" si="0"/>
        <v>9900</v>
      </c>
      <c r="H37" s="41">
        <v>0</v>
      </c>
    </row>
    <row r="38" spans="1:8" s="3" customFormat="1">
      <c r="A38" s="6">
        <v>7</v>
      </c>
      <c r="B38" s="10"/>
      <c r="C38" s="6" t="s">
        <v>32</v>
      </c>
      <c r="D38" s="9">
        <v>9780</v>
      </c>
      <c r="E38" s="9">
        <v>1</v>
      </c>
      <c r="F38" s="28">
        <f t="shared" si="2"/>
        <v>9780</v>
      </c>
      <c r="G38" s="32">
        <f t="shared" si="0"/>
        <v>9780</v>
      </c>
      <c r="H38" s="41">
        <v>0</v>
      </c>
    </row>
    <row r="39" spans="1:8" s="3" customFormat="1">
      <c r="A39" s="6">
        <v>8</v>
      </c>
      <c r="B39" s="10"/>
      <c r="C39" s="6" t="s">
        <v>12</v>
      </c>
      <c r="D39" s="9">
        <v>1250</v>
      </c>
      <c r="E39" s="9">
        <v>1</v>
      </c>
      <c r="F39" s="28">
        <f t="shared" si="2"/>
        <v>1250</v>
      </c>
      <c r="G39" s="32">
        <f t="shared" si="0"/>
        <v>1250</v>
      </c>
      <c r="H39" s="41">
        <v>0</v>
      </c>
    </row>
    <row r="40" spans="1:8" s="3" customFormat="1">
      <c r="A40" s="6">
        <v>9</v>
      </c>
      <c r="B40" s="10"/>
      <c r="C40" s="22" t="s">
        <v>18</v>
      </c>
      <c r="D40" s="9">
        <v>635</v>
      </c>
      <c r="E40" s="9">
        <v>9</v>
      </c>
      <c r="F40" s="28">
        <f t="shared" si="2"/>
        <v>5715</v>
      </c>
      <c r="G40" s="32">
        <f t="shared" si="0"/>
        <v>5715</v>
      </c>
      <c r="H40" s="41">
        <v>0</v>
      </c>
    </row>
    <row r="41" spans="1:8" s="3" customFormat="1">
      <c r="A41" s="6">
        <v>10</v>
      </c>
      <c r="B41" s="10"/>
      <c r="C41" s="6" t="s">
        <v>16</v>
      </c>
      <c r="D41" s="9">
        <v>1280</v>
      </c>
      <c r="E41" s="9">
        <v>1</v>
      </c>
      <c r="F41" s="28">
        <f t="shared" si="2"/>
        <v>1280</v>
      </c>
      <c r="G41" s="32">
        <f t="shared" si="0"/>
        <v>1280</v>
      </c>
      <c r="H41" s="41">
        <v>0</v>
      </c>
    </row>
    <row r="42" spans="1:8" s="12" customFormat="1">
      <c r="A42" s="6">
        <v>11</v>
      </c>
      <c r="B42" s="10"/>
      <c r="C42" s="11" t="s">
        <v>39</v>
      </c>
      <c r="D42" s="9">
        <v>18500</v>
      </c>
      <c r="E42" s="9">
        <v>1</v>
      </c>
      <c r="F42" s="28">
        <f t="shared" si="2"/>
        <v>18500</v>
      </c>
      <c r="G42" s="32">
        <f t="shared" si="0"/>
        <v>18500</v>
      </c>
      <c r="H42" s="41">
        <v>0</v>
      </c>
    </row>
    <row r="43" spans="1:8" s="12" customFormat="1">
      <c r="A43" s="6">
        <v>12</v>
      </c>
      <c r="B43" s="13"/>
      <c r="C43" s="14" t="s">
        <v>41</v>
      </c>
      <c r="D43" s="15">
        <v>2400</v>
      </c>
      <c r="E43" s="9">
        <v>2</v>
      </c>
      <c r="F43" s="28">
        <f t="shared" si="2"/>
        <v>4800</v>
      </c>
      <c r="G43" s="32">
        <f t="shared" si="0"/>
        <v>4800</v>
      </c>
      <c r="H43" s="41">
        <v>0</v>
      </c>
    </row>
    <row r="44" spans="1:8" s="3" customFormat="1">
      <c r="A44" s="6"/>
      <c r="B44" s="10"/>
      <c r="C44" s="20" t="s">
        <v>4</v>
      </c>
      <c r="D44" s="23"/>
      <c r="E44" s="21"/>
      <c r="F44" s="30">
        <f>SUM(F32:F43)</f>
        <v>75987</v>
      </c>
      <c r="G44" s="38">
        <f t="shared" si="0"/>
        <v>75987</v>
      </c>
      <c r="H44" s="41">
        <v>0</v>
      </c>
    </row>
    <row r="45" spans="1:8" s="3" customFormat="1">
      <c r="A45" s="48" t="s">
        <v>49</v>
      </c>
      <c r="B45" s="49"/>
      <c r="C45" s="49"/>
      <c r="D45" s="49"/>
      <c r="E45" s="50"/>
      <c r="F45" s="30">
        <f>F30+F44</f>
        <v>229262</v>
      </c>
      <c r="G45" s="32"/>
      <c r="H45" s="41">
        <v>0</v>
      </c>
    </row>
    <row r="46" spans="1:8" s="3" customFormat="1">
      <c r="A46" s="48" t="s">
        <v>50</v>
      </c>
      <c r="B46" s="49"/>
      <c r="C46" s="49"/>
      <c r="D46" s="49"/>
      <c r="E46" s="50"/>
      <c r="F46" s="31">
        <v>1</v>
      </c>
      <c r="G46" s="32"/>
      <c r="H46" s="43">
        <v>0</v>
      </c>
    </row>
    <row r="47" spans="1:8" s="4" customFormat="1">
      <c r="A47" s="24"/>
      <c r="B47" s="25"/>
      <c r="C47" s="24"/>
      <c r="D47" s="26"/>
      <c r="E47" s="26"/>
      <c r="F47" s="26"/>
      <c r="G47" s="37"/>
      <c r="H47" s="44"/>
    </row>
    <row r="48" spans="1:8" s="4" customFormat="1" ht="24.95" customHeight="1">
      <c r="A48" s="24"/>
      <c r="B48" s="25"/>
      <c r="C48" s="24"/>
      <c r="D48" s="26"/>
      <c r="E48" s="26"/>
      <c r="F48" s="39"/>
      <c r="G48" s="37"/>
      <c r="H48" s="44"/>
    </row>
    <row r="49" spans="1:8" s="4" customFormat="1" ht="24.95" customHeight="1">
      <c r="A49" s="24"/>
      <c r="B49" s="25"/>
      <c r="C49" s="24"/>
      <c r="D49" s="26"/>
      <c r="E49" s="26"/>
      <c r="F49" s="33"/>
      <c r="G49" s="37"/>
      <c r="H49" s="44"/>
    </row>
    <row r="50" spans="1:8" s="4" customFormat="1" ht="24.95" customHeight="1">
      <c r="A50" s="24"/>
      <c r="B50" s="25"/>
      <c r="C50" s="24"/>
      <c r="D50" s="26"/>
      <c r="E50" s="26"/>
      <c r="F50" s="26"/>
      <c r="G50" s="37"/>
      <c r="H50" s="44"/>
    </row>
    <row r="51" spans="1:8" s="4" customFormat="1" ht="24.95" customHeight="1">
      <c r="A51" s="24"/>
      <c r="B51" s="25"/>
      <c r="C51" s="24"/>
      <c r="D51" s="26"/>
      <c r="E51" s="26"/>
      <c r="F51" s="26"/>
      <c r="G51" s="37"/>
      <c r="H51" s="44"/>
    </row>
    <row r="52" spans="1:8" s="4" customFormat="1" ht="24.95" customHeight="1">
      <c r="A52" s="24"/>
      <c r="B52" s="25"/>
      <c r="C52" s="24"/>
      <c r="D52" s="26"/>
      <c r="E52" s="26"/>
      <c r="F52" s="26"/>
      <c r="G52" s="37"/>
      <c r="H52" s="44"/>
    </row>
    <row r="53" spans="1:8" s="2" customFormat="1">
      <c r="A53" s="24"/>
      <c r="B53" s="25"/>
      <c r="C53" s="24"/>
      <c r="D53" s="26"/>
      <c r="E53" s="26"/>
      <c r="F53" s="26"/>
      <c r="G53" s="37"/>
      <c r="H53" s="44"/>
    </row>
    <row r="54" spans="1:8" s="2" customFormat="1">
      <c r="A54" s="24"/>
      <c r="B54" s="25"/>
      <c r="C54" s="24"/>
      <c r="D54" s="26"/>
      <c r="E54" s="26"/>
      <c r="F54" s="26"/>
      <c r="G54" s="37"/>
      <c r="H54" s="44"/>
    </row>
    <row r="55" spans="1:8" s="2" customFormat="1">
      <c r="A55" s="24"/>
      <c r="B55" s="25"/>
      <c r="C55" s="24"/>
      <c r="D55" s="26"/>
      <c r="E55" s="26"/>
      <c r="F55" s="26"/>
      <c r="G55" s="37"/>
      <c r="H55" s="44"/>
    </row>
    <row r="56" spans="1:8" s="2" customFormat="1">
      <c r="A56" s="24"/>
      <c r="B56" s="25"/>
      <c r="C56" s="24"/>
      <c r="D56" s="26"/>
      <c r="E56" s="26"/>
      <c r="F56" s="26"/>
      <c r="G56" s="37"/>
      <c r="H56" s="44"/>
    </row>
    <row r="57" spans="1:8" s="2" customFormat="1">
      <c r="A57" s="24"/>
      <c r="B57" s="25"/>
      <c r="C57" s="24"/>
      <c r="D57" s="26"/>
      <c r="E57" s="26"/>
      <c r="F57" s="26"/>
      <c r="G57" s="37"/>
      <c r="H57" s="44"/>
    </row>
    <row r="58" spans="1:8" s="2" customFormat="1">
      <c r="A58" s="24"/>
      <c r="B58" s="25"/>
      <c r="C58" s="24"/>
      <c r="D58" s="26"/>
      <c r="E58" s="26"/>
      <c r="F58" s="26"/>
      <c r="G58" s="37"/>
      <c r="H58" s="44"/>
    </row>
    <row r="59" spans="1:8" s="2" customFormat="1">
      <c r="A59" s="24"/>
      <c r="B59" s="25"/>
      <c r="C59" s="24"/>
      <c r="D59" s="26"/>
      <c r="E59" s="26"/>
      <c r="F59" s="26"/>
      <c r="G59" s="37"/>
      <c r="H59" s="44"/>
    </row>
    <row r="60" spans="1:8" s="2" customFormat="1">
      <c r="A60" s="24"/>
      <c r="B60" s="25"/>
      <c r="C60" s="24"/>
      <c r="D60" s="26"/>
      <c r="E60" s="26"/>
      <c r="F60" s="26"/>
      <c r="G60" s="37"/>
      <c r="H60" s="44"/>
    </row>
    <row r="61" spans="1:8" s="2" customFormat="1">
      <c r="A61" s="24"/>
      <c r="B61" s="25"/>
      <c r="C61" s="24"/>
      <c r="D61" s="26"/>
      <c r="E61" s="26"/>
      <c r="F61" s="26"/>
      <c r="G61" s="37"/>
      <c r="H61" s="44"/>
    </row>
    <row r="62" spans="1:8" s="2" customFormat="1">
      <c r="A62" s="24"/>
      <c r="B62" s="25"/>
      <c r="C62" s="24"/>
      <c r="D62" s="26"/>
      <c r="E62" s="26"/>
      <c r="F62" s="26"/>
      <c r="G62" s="37"/>
      <c r="H62" s="44"/>
    </row>
    <row r="63" spans="1:8" s="2" customFormat="1">
      <c r="A63" s="24"/>
      <c r="B63" s="25"/>
      <c r="C63" s="24"/>
      <c r="D63" s="26"/>
      <c r="E63" s="26"/>
      <c r="F63" s="26"/>
      <c r="G63" s="37"/>
      <c r="H63" s="44"/>
    </row>
    <row r="64" spans="1:8" s="2" customFormat="1">
      <c r="A64" s="24"/>
      <c r="B64" s="25"/>
      <c r="C64" s="24"/>
      <c r="D64" s="26"/>
      <c r="E64" s="26"/>
      <c r="F64" s="26"/>
      <c r="G64" s="37"/>
      <c r="H64" s="44"/>
    </row>
    <row r="65" spans="1:8" s="2" customFormat="1">
      <c r="A65" s="24"/>
      <c r="B65" s="25"/>
      <c r="C65" s="24"/>
      <c r="D65" s="26"/>
      <c r="E65" s="26"/>
      <c r="F65" s="26"/>
      <c r="G65" s="37"/>
      <c r="H65" s="44"/>
    </row>
    <row r="66" spans="1:8" s="2" customFormat="1">
      <c r="A66" s="24"/>
      <c r="B66" s="25"/>
      <c r="C66" s="24"/>
      <c r="D66" s="26"/>
      <c r="E66" s="26"/>
      <c r="F66" s="26"/>
      <c r="G66" s="37"/>
      <c r="H66" s="44"/>
    </row>
    <row r="67" spans="1:8" s="2" customFormat="1">
      <c r="A67" s="24"/>
      <c r="B67" s="25"/>
      <c r="C67" s="24"/>
      <c r="D67" s="26"/>
      <c r="E67" s="26"/>
      <c r="F67" s="26"/>
      <c r="G67" s="37"/>
      <c r="H67" s="44"/>
    </row>
    <row r="68" spans="1:8" s="2" customFormat="1">
      <c r="A68" s="24"/>
      <c r="B68" s="25"/>
      <c r="C68" s="24"/>
      <c r="D68" s="26"/>
      <c r="E68" s="26"/>
      <c r="F68" s="26"/>
      <c r="G68" s="37"/>
      <c r="H68" s="44"/>
    </row>
    <row r="69" spans="1:8" s="2" customFormat="1">
      <c r="A69" s="24"/>
      <c r="B69" s="25"/>
      <c r="C69" s="24"/>
      <c r="D69" s="26"/>
      <c r="E69" s="26"/>
      <c r="F69" s="26"/>
      <c r="G69" s="37"/>
      <c r="H69" s="44"/>
    </row>
    <row r="70" spans="1:8" s="2" customFormat="1">
      <c r="A70" s="24"/>
      <c r="B70" s="25"/>
      <c r="C70" s="24"/>
      <c r="D70" s="26"/>
      <c r="E70" s="26"/>
      <c r="F70" s="26"/>
      <c r="G70" s="37"/>
      <c r="H70" s="44"/>
    </row>
    <row r="71" spans="1:8" s="2" customFormat="1">
      <c r="A71" s="24"/>
      <c r="B71" s="25"/>
      <c r="C71" s="24"/>
      <c r="D71" s="26"/>
      <c r="E71" s="26"/>
      <c r="F71" s="26"/>
      <c r="G71" s="37"/>
      <c r="H71" s="44"/>
    </row>
    <row r="72" spans="1:8" s="2" customFormat="1">
      <c r="A72" s="24"/>
      <c r="B72" s="25"/>
      <c r="C72" s="24"/>
      <c r="D72" s="26"/>
      <c r="E72" s="26"/>
      <c r="F72" s="26"/>
      <c r="G72" s="37"/>
      <c r="H72" s="44"/>
    </row>
    <row r="73" spans="1:8" s="1" customFormat="1">
      <c r="A73" s="24"/>
      <c r="B73" s="25"/>
      <c r="C73" s="24"/>
      <c r="D73" s="26"/>
      <c r="E73" s="26"/>
      <c r="F73" s="26"/>
      <c r="G73" s="37"/>
      <c r="H73" s="44"/>
    </row>
    <row r="74" spans="1:8" s="1" customFormat="1">
      <c r="A74" s="24"/>
      <c r="B74" s="25"/>
      <c r="C74" s="24"/>
      <c r="D74" s="26"/>
      <c r="E74" s="26"/>
      <c r="F74" s="26"/>
      <c r="G74" s="37"/>
      <c r="H74" s="44"/>
    </row>
    <row r="75" spans="1:8" s="1" customFormat="1">
      <c r="A75" s="24"/>
      <c r="B75" s="25"/>
      <c r="C75" s="24"/>
      <c r="D75" s="26"/>
      <c r="E75" s="26"/>
      <c r="F75" s="26"/>
      <c r="G75" s="37"/>
      <c r="H75" s="44"/>
    </row>
    <row r="76" spans="1:8" s="1" customFormat="1">
      <c r="A76" s="24"/>
      <c r="B76" s="25"/>
      <c r="C76" s="24"/>
      <c r="D76" s="26"/>
      <c r="E76" s="26"/>
      <c r="F76" s="26"/>
      <c r="G76" s="37"/>
      <c r="H76" s="44"/>
    </row>
    <row r="77" spans="1:8" s="1" customFormat="1">
      <c r="A77" s="24"/>
      <c r="B77" s="25"/>
      <c r="C77" s="24"/>
      <c r="D77" s="26"/>
      <c r="E77" s="26"/>
      <c r="F77" s="26"/>
      <c r="G77" s="37"/>
      <c r="H77" s="44"/>
    </row>
    <row r="78" spans="1:8" s="1" customFormat="1">
      <c r="A78" s="24"/>
      <c r="B78" s="25"/>
      <c r="C78" s="24"/>
      <c r="D78" s="26"/>
      <c r="E78" s="26"/>
      <c r="F78" s="26"/>
      <c r="G78" s="37"/>
      <c r="H78" s="44"/>
    </row>
    <row r="79" spans="1:8" s="1" customFormat="1">
      <c r="A79" s="24"/>
      <c r="B79" s="25"/>
      <c r="C79" s="24"/>
      <c r="D79" s="26"/>
      <c r="E79" s="26"/>
      <c r="F79" s="26"/>
      <c r="G79" s="37"/>
      <c r="H79" s="44"/>
    </row>
    <row r="80" spans="1:8" s="1" customFormat="1">
      <c r="A80" s="24"/>
      <c r="B80" s="25"/>
      <c r="C80" s="24"/>
      <c r="D80" s="26"/>
      <c r="E80" s="26"/>
      <c r="F80" s="26"/>
      <c r="G80" s="37"/>
      <c r="H80" s="44"/>
    </row>
    <row r="81" spans="1:8" s="1" customFormat="1">
      <c r="A81" s="24"/>
      <c r="B81" s="25"/>
      <c r="C81" s="24"/>
      <c r="D81" s="26"/>
      <c r="E81" s="26"/>
      <c r="F81" s="26"/>
      <c r="G81" s="37"/>
      <c r="H81" s="44"/>
    </row>
    <row r="82" spans="1:8" s="1" customFormat="1">
      <c r="A82" s="24"/>
      <c r="B82" s="25"/>
      <c r="C82" s="24"/>
      <c r="D82" s="26"/>
      <c r="E82" s="26"/>
      <c r="F82" s="26"/>
      <c r="G82" s="37"/>
      <c r="H82" s="44"/>
    </row>
    <row r="83" spans="1:8" s="1" customFormat="1">
      <c r="A83" s="24"/>
      <c r="B83" s="25"/>
      <c r="C83" s="24"/>
      <c r="D83" s="26"/>
      <c r="E83" s="26"/>
      <c r="F83" s="26"/>
      <c r="G83" s="37"/>
      <c r="H83" s="44"/>
    </row>
    <row r="84" spans="1:8" s="1" customFormat="1">
      <c r="A84" s="24"/>
      <c r="B84" s="25"/>
      <c r="C84" s="24"/>
      <c r="D84" s="26"/>
      <c r="E84" s="26"/>
      <c r="F84" s="26"/>
      <c r="G84" s="37"/>
      <c r="H84" s="44"/>
    </row>
    <row r="85" spans="1:8" s="1" customFormat="1">
      <c r="A85" s="24"/>
      <c r="B85" s="25"/>
      <c r="C85" s="24"/>
      <c r="D85" s="26"/>
      <c r="E85" s="26"/>
      <c r="F85" s="26"/>
      <c r="G85" s="37"/>
      <c r="H85" s="44"/>
    </row>
    <row r="86" spans="1:8" s="1" customFormat="1">
      <c r="A86" s="24"/>
      <c r="B86" s="25"/>
      <c r="C86" s="24"/>
      <c r="D86" s="26"/>
      <c r="E86" s="26"/>
      <c r="F86" s="26"/>
      <c r="G86" s="37"/>
      <c r="H86" s="44"/>
    </row>
    <row r="87" spans="1:8" s="1" customFormat="1">
      <c r="A87" s="24"/>
      <c r="B87" s="25"/>
      <c r="C87" s="24"/>
      <c r="D87" s="26"/>
      <c r="E87" s="26"/>
      <c r="F87" s="26"/>
      <c r="G87" s="37"/>
      <c r="H87" s="44"/>
    </row>
    <row r="88" spans="1:8" s="1" customFormat="1">
      <c r="A88" s="24"/>
      <c r="B88" s="25"/>
      <c r="C88" s="24"/>
      <c r="D88" s="26"/>
      <c r="E88" s="26"/>
      <c r="F88" s="26"/>
      <c r="G88" s="37"/>
      <c r="H88" s="44"/>
    </row>
    <row r="89" spans="1:8" s="1" customFormat="1">
      <c r="A89" s="24"/>
      <c r="B89" s="25"/>
      <c r="C89" s="24"/>
      <c r="D89" s="26"/>
      <c r="E89" s="26"/>
      <c r="F89" s="26"/>
      <c r="G89" s="37"/>
      <c r="H89" s="44"/>
    </row>
    <row r="90" spans="1:8" s="1" customFormat="1">
      <c r="A90" s="24"/>
      <c r="B90" s="25"/>
      <c r="C90" s="24"/>
      <c r="D90" s="26"/>
      <c r="E90" s="26"/>
      <c r="F90" s="26"/>
      <c r="G90" s="37"/>
      <c r="H90" s="44"/>
    </row>
    <row r="91" spans="1:8" s="1" customFormat="1">
      <c r="A91" s="24"/>
      <c r="B91" s="25"/>
      <c r="C91" s="24"/>
      <c r="D91" s="26"/>
      <c r="E91" s="26"/>
      <c r="F91" s="26"/>
      <c r="G91" s="37"/>
      <c r="H91" s="44"/>
    </row>
    <row r="92" spans="1:8" s="1" customFormat="1">
      <c r="A92" s="24"/>
      <c r="B92" s="25"/>
      <c r="C92" s="24"/>
      <c r="D92" s="26"/>
      <c r="E92" s="26"/>
      <c r="F92" s="26"/>
      <c r="G92" s="37"/>
      <c r="H92" s="44"/>
    </row>
    <row r="93" spans="1:8" s="1" customFormat="1">
      <c r="A93" s="24"/>
      <c r="B93" s="25"/>
      <c r="C93" s="24"/>
      <c r="D93" s="26"/>
      <c r="E93" s="26"/>
      <c r="F93" s="26"/>
      <c r="G93" s="37"/>
      <c r="H93" s="44"/>
    </row>
    <row r="94" spans="1:8" s="1" customFormat="1">
      <c r="A94" s="24"/>
      <c r="B94" s="25"/>
      <c r="C94" s="24"/>
      <c r="D94" s="26"/>
      <c r="E94" s="26"/>
      <c r="F94" s="26"/>
      <c r="G94" s="37"/>
      <c r="H94" s="44"/>
    </row>
    <row r="95" spans="1:8" s="1" customFormat="1">
      <c r="A95" s="24"/>
      <c r="B95" s="25"/>
      <c r="C95" s="24"/>
      <c r="D95" s="26"/>
      <c r="E95" s="26"/>
      <c r="F95" s="26"/>
      <c r="G95" s="37"/>
      <c r="H95" s="44"/>
    </row>
    <row r="96" spans="1:8" s="1" customFormat="1">
      <c r="A96" s="24"/>
      <c r="B96" s="25"/>
      <c r="C96" s="24"/>
      <c r="D96" s="26"/>
      <c r="E96" s="26"/>
      <c r="F96" s="26"/>
      <c r="G96" s="37"/>
      <c r="H96" s="44"/>
    </row>
    <row r="97" spans="1:8" s="1" customFormat="1">
      <c r="A97" s="24"/>
      <c r="B97" s="25"/>
      <c r="C97" s="24"/>
      <c r="D97" s="26"/>
      <c r="E97" s="26"/>
      <c r="F97" s="26"/>
      <c r="G97" s="37"/>
      <c r="H97" s="44"/>
    </row>
    <row r="98" spans="1:8" s="1" customFormat="1">
      <c r="A98" s="24"/>
      <c r="B98" s="25"/>
      <c r="C98" s="24"/>
      <c r="D98" s="26"/>
      <c r="E98" s="26"/>
      <c r="F98" s="26"/>
      <c r="G98" s="37"/>
      <c r="H98" s="44"/>
    </row>
    <row r="99" spans="1:8" s="1" customFormat="1">
      <c r="A99" s="24"/>
      <c r="B99" s="25"/>
      <c r="C99" s="24"/>
      <c r="D99" s="26"/>
      <c r="E99" s="26"/>
      <c r="F99" s="26"/>
      <c r="G99" s="37"/>
      <c r="H99" s="44"/>
    </row>
    <row r="100" spans="1:8" s="1" customFormat="1">
      <c r="A100" s="24"/>
      <c r="B100" s="25"/>
      <c r="C100" s="24"/>
      <c r="D100" s="26"/>
      <c r="E100" s="26"/>
      <c r="F100" s="26"/>
      <c r="G100" s="37"/>
      <c r="H100" s="44"/>
    </row>
    <row r="101" spans="1:8" s="1" customFormat="1">
      <c r="A101" s="24"/>
      <c r="B101" s="25"/>
      <c r="C101" s="24"/>
      <c r="D101" s="26"/>
      <c r="E101" s="26"/>
      <c r="F101" s="26"/>
      <c r="G101" s="37"/>
      <c r="H101" s="44"/>
    </row>
    <row r="102" spans="1:8" s="1" customFormat="1">
      <c r="A102" s="24"/>
      <c r="B102" s="25"/>
      <c r="C102" s="24"/>
      <c r="D102" s="26"/>
      <c r="E102" s="26"/>
      <c r="F102" s="26"/>
      <c r="G102" s="37"/>
      <c r="H102" s="44"/>
    </row>
    <row r="103" spans="1:8" s="1" customFormat="1">
      <c r="A103" s="24"/>
      <c r="B103" s="25"/>
      <c r="C103" s="24"/>
      <c r="D103" s="26"/>
      <c r="E103" s="26"/>
      <c r="F103" s="26"/>
      <c r="G103" s="37"/>
      <c r="H103" s="44"/>
    </row>
    <row r="104" spans="1:8" s="1" customFormat="1">
      <c r="A104" s="24"/>
      <c r="B104" s="25"/>
      <c r="C104" s="24"/>
      <c r="D104" s="26"/>
      <c r="E104" s="26"/>
      <c r="F104" s="26"/>
      <c r="G104" s="37"/>
      <c r="H104" s="44"/>
    </row>
    <row r="105" spans="1:8" s="1" customFormat="1">
      <c r="A105" s="24"/>
      <c r="B105" s="25"/>
      <c r="C105" s="24"/>
      <c r="D105" s="26"/>
      <c r="E105" s="26"/>
      <c r="F105" s="26"/>
      <c r="G105" s="37"/>
      <c r="H105" s="44"/>
    </row>
    <row r="106" spans="1:8" s="1" customFormat="1">
      <c r="A106" s="24"/>
      <c r="B106" s="25"/>
      <c r="C106" s="24"/>
      <c r="D106" s="26"/>
      <c r="E106" s="26"/>
      <c r="F106" s="26"/>
      <c r="G106" s="37"/>
      <c r="H106" s="44"/>
    </row>
    <row r="107" spans="1:8" s="1" customFormat="1">
      <c r="A107" s="24"/>
      <c r="B107" s="25"/>
      <c r="C107" s="24"/>
      <c r="D107" s="26"/>
      <c r="E107" s="26"/>
      <c r="F107" s="26"/>
      <c r="G107" s="37"/>
      <c r="H107" s="44"/>
    </row>
    <row r="108" spans="1:8" s="1" customFormat="1">
      <c r="A108" s="24"/>
      <c r="B108" s="25"/>
      <c r="C108" s="24"/>
      <c r="D108" s="26"/>
      <c r="E108" s="26"/>
      <c r="F108" s="26"/>
      <c r="G108" s="37"/>
      <c r="H108" s="44"/>
    </row>
    <row r="109" spans="1:8" s="1" customFormat="1">
      <c r="A109" s="24"/>
      <c r="B109" s="25"/>
      <c r="C109" s="24"/>
      <c r="D109" s="26"/>
      <c r="E109" s="26"/>
      <c r="F109" s="26"/>
      <c r="G109" s="37"/>
      <c r="H109" s="44"/>
    </row>
    <row r="110" spans="1:8" s="1" customFormat="1">
      <c r="A110" s="24"/>
      <c r="B110" s="25"/>
      <c r="C110" s="24"/>
      <c r="D110" s="26"/>
      <c r="E110" s="26"/>
      <c r="F110" s="26"/>
      <c r="G110" s="37"/>
      <c r="H110" s="44"/>
    </row>
    <row r="111" spans="1:8" s="1" customFormat="1">
      <c r="A111" s="24"/>
      <c r="B111" s="25"/>
      <c r="C111" s="24"/>
      <c r="D111" s="26"/>
      <c r="E111" s="26"/>
      <c r="F111" s="26"/>
      <c r="G111" s="37"/>
      <c r="H111" s="44"/>
    </row>
    <row r="112" spans="1:8" s="1" customFormat="1">
      <c r="A112" s="24"/>
      <c r="B112" s="25"/>
      <c r="C112" s="24"/>
      <c r="D112" s="26"/>
      <c r="E112" s="26"/>
      <c r="F112" s="26"/>
      <c r="G112" s="37"/>
      <c r="H112" s="44"/>
    </row>
    <row r="113" spans="1:8" s="1" customFormat="1">
      <c r="A113" s="24"/>
      <c r="B113" s="25"/>
      <c r="C113" s="24"/>
      <c r="D113" s="26"/>
      <c r="E113" s="26"/>
      <c r="F113" s="26"/>
      <c r="G113" s="37"/>
      <c r="H113" s="44"/>
    </row>
    <row r="114" spans="1:8" s="1" customFormat="1">
      <c r="A114" s="24"/>
      <c r="B114" s="25"/>
      <c r="C114" s="24"/>
      <c r="D114" s="26"/>
      <c r="E114" s="26"/>
      <c r="F114" s="26"/>
      <c r="G114" s="37"/>
      <c r="H114" s="44"/>
    </row>
    <row r="115" spans="1:8" s="1" customFormat="1">
      <c r="A115" s="24"/>
      <c r="B115" s="25"/>
      <c r="C115" s="24"/>
      <c r="D115" s="26"/>
      <c r="E115" s="26"/>
      <c r="F115" s="26"/>
      <c r="G115" s="37"/>
      <c r="H115" s="44"/>
    </row>
    <row r="116" spans="1:8" s="1" customFormat="1">
      <c r="A116" s="24"/>
      <c r="B116" s="25"/>
      <c r="C116" s="24"/>
      <c r="D116" s="26"/>
      <c r="E116" s="26"/>
      <c r="F116" s="26"/>
      <c r="G116" s="37"/>
      <c r="H116" s="44"/>
    </row>
    <row r="117" spans="1:8" s="1" customFormat="1">
      <c r="A117" s="24"/>
      <c r="B117" s="25"/>
      <c r="C117" s="24"/>
      <c r="D117" s="26"/>
      <c r="E117" s="26"/>
      <c r="F117" s="26"/>
      <c r="G117" s="37"/>
      <c r="H117" s="44"/>
    </row>
    <row r="118" spans="1:8" s="1" customFormat="1">
      <c r="A118" s="24"/>
      <c r="B118" s="25"/>
      <c r="C118" s="24"/>
      <c r="D118" s="26"/>
      <c r="E118" s="26"/>
      <c r="F118" s="26"/>
      <c r="G118" s="37"/>
      <c r="H118" s="44"/>
    </row>
    <row r="119" spans="1:8" s="1" customFormat="1">
      <c r="A119" s="24"/>
      <c r="B119" s="25"/>
      <c r="C119" s="24"/>
      <c r="D119" s="26"/>
      <c r="E119" s="26"/>
      <c r="F119" s="26"/>
      <c r="G119" s="37"/>
      <c r="H119" s="44"/>
    </row>
    <row r="120" spans="1:8" s="1" customFormat="1">
      <c r="A120" s="24"/>
      <c r="B120" s="25"/>
      <c r="C120" s="24"/>
      <c r="D120" s="26"/>
      <c r="E120" s="26"/>
      <c r="F120" s="26"/>
      <c r="G120" s="37"/>
      <c r="H120" s="44"/>
    </row>
    <row r="121" spans="1:8" s="1" customFormat="1">
      <c r="A121" s="24"/>
      <c r="B121" s="25"/>
      <c r="C121" s="24"/>
      <c r="D121" s="26"/>
      <c r="E121" s="26"/>
      <c r="F121" s="26"/>
      <c r="G121" s="37"/>
      <c r="H121" s="44"/>
    </row>
    <row r="122" spans="1:8" s="1" customFormat="1">
      <c r="A122" s="24"/>
      <c r="B122" s="25"/>
      <c r="C122" s="24"/>
      <c r="D122" s="26"/>
      <c r="E122" s="26"/>
      <c r="F122" s="26"/>
      <c r="G122" s="37"/>
      <c r="H122" s="44"/>
    </row>
    <row r="123" spans="1:8" s="1" customFormat="1">
      <c r="A123" s="24"/>
      <c r="B123" s="25"/>
      <c r="C123" s="24"/>
      <c r="D123" s="26"/>
      <c r="E123" s="26"/>
      <c r="F123" s="26"/>
      <c r="G123" s="37"/>
      <c r="H123" s="44"/>
    </row>
    <row r="124" spans="1:8" s="1" customFormat="1">
      <c r="A124" s="24"/>
      <c r="B124" s="25"/>
      <c r="C124" s="24"/>
      <c r="D124" s="26"/>
      <c r="E124" s="26"/>
      <c r="F124" s="26"/>
      <c r="G124" s="37"/>
      <c r="H124" s="44"/>
    </row>
    <row r="125" spans="1:8" s="1" customFormat="1">
      <c r="A125" s="24"/>
      <c r="B125" s="25"/>
      <c r="C125" s="24"/>
      <c r="D125" s="26"/>
      <c r="E125" s="26"/>
      <c r="F125" s="26"/>
      <c r="G125" s="37"/>
      <c r="H125" s="44"/>
    </row>
    <row r="126" spans="1:8" s="1" customFormat="1">
      <c r="A126" s="24"/>
      <c r="B126" s="25"/>
      <c r="C126" s="24"/>
      <c r="D126" s="26"/>
      <c r="E126" s="26"/>
      <c r="F126" s="26"/>
      <c r="G126" s="37"/>
      <c r="H126" s="44"/>
    </row>
    <row r="127" spans="1:8" s="1" customFormat="1">
      <c r="A127" s="24"/>
      <c r="B127" s="25"/>
      <c r="C127" s="24"/>
      <c r="D127" s="26"/>
      <c r="E127" s="26"/>
      <c r="F127" s="26"/>
      <c r="G127" s="37"/>
      <c r="H127" s="44"/>
    </row>
    <row r="128" spans="1:8" s="1" customFormat="1">
      <c r="A128" s="24"/>
      <c r="B128" s="25"/>
      <c r="C128" s="24"/>
      <c r="D128" s="26"/>
      <c r="E128" s="26"/>
      <c r="F128" s="26"/>
      <c r="G128" s="37"/>
      <c r="H128" s="44"/>
    </row>
    <row r="129" spans="1:8" s="1" customFormat="1">
      <c r="A129" s="24"/>
      <c r="B129" s="25"/>
      <c r="C129" s="24"/>
      <c r="D129" s="26"/>
      <c r="E129" s="26"/>
      <c r="F129" s="26"/>
      <c r="G129" s="37"/>
      <c r="H129" s="44"/>
    </row>
    <row r="130" spans="1:8" s="1" customFormat="1">
      <c r="A130" s="24"/>
      <c r="B130" s="25"/>
      <c r="C130" s="24"/>
      <c r="D130" s="26"/>
      <c r="E130" s="26"/>
      <c r="F130" s="26"/>
      <c r="G130" s="37"/>
      <c r="H130" s="44"/>
    </row>
    <row r="131" spans="1:8" s="1" customFormat="1">
      <c r="A131" s="24"/>
      <c r="B131" s="25"/>
      <c r="C131" s="24"/>
      <c r="D131" s="26"/>
      <c r="E131" s="26"/>
      <c r="F131" s="26"/>
      <c r="G131" s="37"/>
      <c r="H131" s="44"/>
    </row>
    <row r="132" spans="1:8" s="1" customFormat="1">
      <c r="A132" s="24"/>
      <c r="B132" s="25"/>
      <c r="C132" s="24"/>
      <c r="D132" s="26"/>
      <c r="E132" s="26"/>
      <c r="F132" s="26"/>
      <c r="G132" s="37"/>
      <c r="H132" s="44"/>
    </row>
    <row r="133" spans="1:8" s="1" customFormat="1">
      <c r="A133" s="24"/>
      <c r="B133" s="25"/>
      <c r="C133" s="24"/>
      <c r="D133" s="26"/>
      <c r="E133" s="26"/>
      <c r="F133" s="26"/>
      <c r="G133" s="37"/>
      <c r="H133" s="44"/>
    </row>
    <row r="134" spans="1:8" s="1" customFormat="1">
      <c r="A134" s="24"/>
      <c r="B134" s="25"/>
      <c r="C134" s="24"/>
      <c r="D134" s="26"/>
      <c r="E134" s="26"/>
      <c r="F134" s="26"/>
      <c r="G134" s="37"/>
      <c r="H134" s="44"/>
    </row>
    <row r="135" spans="1:8" s="1" customFormat="1">
      <c r="A135" s="24"/>
      <c r="B135" s="25"/>
      <c r="C135" s="24"/>
      <c r="D135" s="26"/>
      <c r="E135" s="26"/>
      <c r="F135" s="26"/>
      <c r="G135" s="37"/>
      <c r="H135" s="44"/>
    </row>
    <row r="136" spans="1:8" s="1" customFormat="1">
      <c r="A136" s="24"/>
      <c r="B136" s="25"/>
      <c r="C136" s="24"/>
      <c r="D136" s="26"/>
      <c r="E136" s="26"/>
      <c r="F136" s="26"/>
      <c r="G136" s="37"/>
      <c r="H136" s="44"/>
    </row>
    <row r="137" spans="1:8" s="1" customFormat="1">
      <c r="A137" s="24"/>
      <c r="B137" s="25"/>
      <c r="C137" s="24"/>
      <c r="D137" s="26"/>
      <c r="E137" s="26"/>
      <c r="F137" s="26"/>
      <c r="G137" s="37"/>
      <c r="H137" s="44"/>
    </row>
    <row r="138" spans="1:8" s="1" customFormat="1">
      <c r="A138" s="24"/>
      <c r="B138" s="25"/>
      <c r="C138" s="24"/>
      <c r="D138" s="26"/>
      <c r="E138" s="26"/>
      <c r="F138" s="26"/>
      <c r="G138" s="37"/>
      <c r="H138" s="44"/>
    </row>
    <row r="139" spans="1:8" s="1" customFormat="1">
      <c r="A139" s="24"/>
      <c r="B139" s="25"/>
      <c r="C139" s="24"/>
      <c r="D139" s="26"/>
      <c r="E139" s="26"/>
      <c r="F139" s="26"/>
      <c r="G139" s="37"/>
      <c r="H139" s="44"/>
    </row>
    <row r="140" spans="1:8" s="1" customFormat="1">
      <c r="A140" s="24"/>
      <c r="B140" s="25"/>
      <c r="C140" s="24"/>
      <c r="D140" s="26"/>
      <c r="E140" s="26"/>
      <c r="F140" s="26"/>
      <c r="G140" s="37"/>
      <c r="H140" s="44"/>
    </row>
    <row r="141" spans="1:8" s="1" customFormat="1">
      <c r="A141" s="24"/>
      <c r="B141" s="25"/>
      <c r="C141" s="24"/>
      <c r="D141" s="26"/>
      <c r="E141" s="26"/>
      <c r="F141" s="26"/>
      <c r="G141" s="37"/>
      <c r="H141" s="44"/>
    </row>
    <row r="142" spans="1:8" s="1" customFormat="1">
      <c r="A142" s="24"/>
      <c r="B142" s="25"/>
      <c r="C142" s="24"/>
      <c r="D142" s="26"/>
      <c r="E142" s="26"/>
      <c r="F142" s="26"/>
      <c r="G142" s="37"/>
      <c r="H142" s="44"/>
    </row>
    <row r="143" spans="1:8" s="1" customFormat="1">
      <c r="A143" s="24"/>
      <c r="B143" s="25"/>
      <c r="C143" s="24"/>
      <c r="D143" s="26"/>
      <c r="E143" s="26"/>
      <c r="F143" s="26"/>
      <c r="G143" s="37"/>
      <c r="H143" s="44"/>
    </row>
    <row r="144" spans="1:8" s="1" customFormat="1">
      <c r="A144" s="24"/>
      <c r="B144" s="25"/>
      <c r="C144" s="24"/>
      <c r="D144" s="26"/>
      <c r="E144" s="26"/>
      <c r="F144" s="26"/>
      <c r="G144" s="37"/>
      <c r="H144" s="44"/>
    </row>
    <row r="145" spans="1:8" s="1" customFormat="1">
      <c r="A145" s="24"/>
      <c r="B145" s="25"/>
      <c r="C145" s="24"/>
      <c r="D145" s="26"/>
      <c r="E145" s="26"/>
      <c r="F145" s="26"/>
      <c r="G145" s="37"/>
      <c r="H145" s="44"/>
    </row>
    <row r="146" spans="1:8" s="1" customFormat="1">
      <c r="A146" s="24"/>
      <c r="B146" s="25"/>
      <c r="C146" s="24"/>
      <c r="D146" s="26"/>
      <c r="E146" s="26"/>
      <c r="F146" s="26"/>
      <c r="G146" s="37"/>
      <c r="H146" s="44"/>
    </row>
    <row r="147" spans="1:8" s="1" customFormat="1">
      <c r="A147" s="24"/>
      <c r="B147" s="25"/>
      <c r="C147" s="24"/>
      <c r="D147" s="26"/>
      <c r="E147" s="26"/>
      <c r="F147" s="26"/>
      <c r="G147" s="37"/>
      <c r="H147" s="44"/>
    </row>
    <row r="148" spans="1:8" s="1" customFormat="1">
      <c r="A148" s="24"/>
      <c r="B148" s="25"/>
      <c r="C148" s="24"/>
      <c r="D148" s="26"/>
      <c r="E148" s="26"/>
      <c r="F148" s="26"/>
      <c r="G148" s="37"/>
      <c r="H148" s="44"/>
    </row>
    <row r="149" spans="1:8" s="1" customFormat="1">
      <c r="A149" s="24"/>
      <c r="B149" s="25"/>
      <c r="C149" s="24"/>
      <c r="D149" s="26"/>
      <c r="E149" s="26"/>
      <c r="F149" s="26"/>
      <c r="G149" s="37"/>
      <c r="H149" s="44"/>
    </row>
    <row r="150" spans="1:8" s="1" customFormat="1">
      <c r="A150" s="24"/>
      <c r="B150" s="25"/>
      <c r="C150" s="24"/>
      <c r="D150" s="26"/>
      <c r="E150" s="26"/>
      <c r="F150" s="26"/>
      <c r="G150" s="37"/>
      <c r="H150" s="44"/>
    </row>
    <row r="151" spans="1:8" s="1" customFormat="1">
      <c r="A151" s="24"/>
      <c r="B151" s="25"/>
      <c r="C151" s="24"/>
      <c r="D151" s="26"/>
      <c r="E151" s="26"/>
      <c r="F151" s="26"/>
      <c r="G151" s="37"/>
      <c r="H151" s="44"/>
    </row>
    <row r="152" spans="1:8" s="1" customFormat="1">
      <c r="A152" s="24"/>
      <c r="B152" s="25"/>
      <c r="C152" s="24"/>
      <c r="D152" s="26"/>
      <c r="E152" s="26"/>
      <c r="F152" s="26"/>
      <c r="G152" s="37"/>
      <c r="H152" s="44"/>
    </row>
    <row r="153" spans="1:8" s="1" customFormat="1">
      <c r="A153" s="24"/>
      <c r="B153" s="25"/>
      <c r="C153" s="24"/>
      <c r="D153" s="26"/>
      <c r="E153" s="26"/>
      <c r="F153" s="26"/>
      <c r="G153" s="37"/>
      <c r="H153" s="44"/>
    </row>
    <row r="154" spans="1:8" s="1" customFormat="1">
      <c r="A154" s="24"/>
      <c r="B154" s="25"/>
      <c r="C154" s="24"/>
      <c r="D154" s="26"/>
      <c r="E154" s="26"/>
      <c r="F154" s="26"/>
      <c r="G154" s="37"/>
      <c r="H154" s="44"/>
    </row>
    <row r="155" spans="1:8" s="1" customFormat="1">
      <c r="A155" s="24"/>
      <c r="B155" s="25"/>
      <c r="C155" s="24"/>
      <c r="D155" s="26"/>
      <c r="E155" s="26"/>
      <c r="F155" s="26"/>
      <c r="G155" s="37"/>
      <c r="H155" s="44"/>
    </row>
    <row r="156" spans="1:8" s="1" customFormat="1">
      <c r="A156" s="24"/>
      <c r="B156" s="25"/>
      <c r="C156" s="24"/>
      <c r="D156" s="26"/>
      <c r="E156" s="26"/>
      <c r="F156" s="26"/>
      <c r="G156" s="37"/>
      <c r="H156" s="44"/>
    </row>
    <row r="157" spans="1:8" s="1" customFormat="1">
      <c r="A157" s="24"/>
      <c r="B157" s="25"/>
      <c r="C157" s="24"/>
      <c r="D157" s="26"/>
      <c r="E157" s="26"/>
      <c r="F157" s="26"/>
      <c r="G157" s="37"/>
      <c r="H157" s="44"/>
    </row>
    <row r="158" spans="1:8" s="1" customFormat="1">
      <c r="A158" s="24"/>
      <c r="B158" s="25"/>
      <c r="C158" s="24"/>
      <c r="D158" s="26"/>
      <c r="E158" s="26"/>
      <c r="F158" s="26"/>
      <c r="G158" s="37"/>
      <c r="H158" s="44"/>
    </row>
    <row r="159" spans="1:8" s="1" customFormat="1">
      <c r="A159" s="24"/>
      <c r="B159" s="25"/>
      <c r="C159" s="24"/>
      <c r="D159" s="26"/>
      <c r="E159" s="26"/>
      <c r="F159" s="26"/>
      <c r="G159" s="37"/>
      <c r="H159" s="44"/>
    </row>
    <row r="160" spans="1:8" s="1" customFormat="1">
      <c r="A160" s="24"/>
      <c r="B160" s="25"/>
      <c r="C160" s="24"/>
      <c r="D160" s="26"/>
      <c r="E160" s="26"/>
      <c r="F160" s="26"/>
      <c r="G160" s="37"/>
      <c r="H160" s="44"/>
    </row>
    <row r="161" spans="1:8" s="1" customFormat="1">
      <c r="A161" s="24"/>
      <c r="B161" s="25"/>
      <c r="C161" s="24"/>
      <c r="D161" s="26"/>
      <c r="E161" s="26"/>
      <c r="F161" s="26"/>
      <c r="G161" s="37"/>
      <c r="H161" s="44"/>
    </row>
    <row r="162" spans="1:8" s="1" customFormat="1">
      <c r="A162" s="24"/>
      <c r="B162" s="25"/>
      <c r="C162" s="24"/>
      <c r="D162" s="26"/>
      <c r="E162" s="26"/>
      <c r="F162" s="26"/>
      <c r="G162" s="37"/>
      <c r="H162" s="44"/>
    </row>
    <row r="163" spans="1:8" s="1" customFormat="1">
      <c r="A163" s="24"/>
      <c r="B163" s="25"/>
      <c r="C163" s="24"/>
      <c r="D163" s="26"/>
      <c r="E163" s="26"/>
      <c r="F163" s="26"/>
      <c r="G163" s="37"/>
      <c r="H163" s="44"/>
    </row>
    <row r="164" spans="1:8" s="1" customFormat="1">
      <c r="A164" s="24"/>
      <c r="B164" s="25"/>
      <c r="C164" s="24"/>
      <c r="D164" s="26"/>
      <c r="E164" s="26"/>
      <c r="F164" s="26"/>
      <c r="G164" s="37"/>
      <c r="H164" s="44"/>
    </row>
    <row r="165" spans="1:8" s="1" customFormat="1">
      <c r="A165" s="24"/>
      <c r="B165" s="25"/>
      <c r="C165" s="24"/>
      <c r="D165" s="26"/>
      <c r="E165" s="26"/>
      <c r="F165" s="26"/>
      <c r="G165" s="37"/>
      <c r="H165" s="44"/>
    </row>
    <row r="166" spans="1:8" s="1" customFormat="1">
      <c r="A166" s="24"/>
      <c r="B166" s="25"/>
      <c r="C166" s="24"/>
      <c r="D166" s="26"/>
      <c r="E166" s="26"/>
      <c r="F166" s="26"/>
      <c r="G166" s="37"/>
      <c r="H166" s="44"/>
    </row>
    <row r="167" spans="1:8" s="1" customFormat="1">
      <c r="A167" s="24"/>
      <c r="B167" s="25"/>
      <c r="C167" s="24"/>
      <c r="D167" s="26"/>
      <c r="E167" s="26"/>
      <c r="F167" s="26"/>
      <c r="G167" s="37"/>
      <c r="H167" s="44"/>
    </row>
    <row r="168" spans="1:8" s="1" customFormat="1">
      <c r="A168" s="24"/>
      <c r="B168" s="25"/>
      <c r="C168" s="24"/>
      <c r="D168" s="26"/>
      <c r="E168" s="26"/>
      <c r="F168" s="26"/>
      <c r="G168" s="37"/>
      <c r="H168" s="44"/>
    </row>
    <row r="169" spans="1:8" s="1" customFormat="1">
      <c r="A169" s="24"/>
      <c r="B169" s="25"/>
      <c r="C169" s="24"/>
      <c r="D169" s="26"/>
      <c r="E169" s="26"/>
      <c r="F169" s="26"/>
      <c r="G169" s="37"/>
      <c r="H169" s="44"/>
    </row>
    <row r="170" spans="1:8" s="1" customFormat="1">
      <c r="A170" s="24"/>
      <c r="B170" s="25"/>
      <c r="C170" s="24"/>
      <c r="D170" s="26"/>
      <c r="E170" s="26"/>
      <c r="F170" s="26"/>
      <c r="G170" s="37"/>
      <c r="H170" s="44"/>
    </row>
    <row r="171" spans="1:8" s="1" customFormat="1">
      <c r="A171" s="24"/>
      <c r="B171" s="25"/>
      <c r="C171" s="24"/>
      <c r="D171" s="26"/>
      <c r="E171" s="26"/>
      <c r="F171" s="26"/>
      <c r="G171" s="37"/>
      <c r="H171" s="44"/>
    </row>
    <row r="172" spans="1:8" s="1" customFormat="1">
      <c r="A172" s="24"/>
      <c r="B172" s="25"/>
      <c r="C172" s="24"/>
      <c r="D172" s="26"/>
      <c r="E172" s="26"/>
      <c r="F172" s="26"/>
      <c r="G172" s="37"/>
      <c r="H172" s="44"/>
    </row>
    <row r="173" spans="1:8" s="1" customFormat="1">
      <c r="A173" s="24"/>
      <c r="B173" s="25"/>
      <c r="C173" s="24"/>
      <c r="D173" s="26"/>
      <c r="E173" s="26"/>
      <c r="F173" s="26"/>
      <c r="G173" s="37"/>
      <c r="H173" s="44"/>
    </row>
    <row r="174" spans="1:8" s="1" customFormat="1">
      <c r="A174" s="24"/>
      <c r="B174" s="25"/>
      <c r="C174" s="24"/>
      <c r="D174" s="26"/>
      <c r="E174" s="26"/>
      <c r="F174" s="26"/>
      <c r="G174" s="37"/>
      <c r="H174" s="44"/>
    </row>
    <row r="175" spans="1:8" s="1" customFormat="1">
      <c r="A175" s="24"/>
      <c r="B175" s="25"/>
      <c r="C175" s="24"/>
      <c r="D175" s="26"/>
      <c r="E175" s="26"/>
      <c r="F175" s="26"/>
      <c r="G175" s="37"/>
      <c r="H175" s="44"/>
    </row>
    <row r="176" spans="1:8" s="1" customFormat="1">
      <c r="A176" s="24"/>
      <c r="B176" s="25"/>
      <c r="C176" s="24"/>
      <c r="D176" s="26"/>
      <c r="E176" s="26"/>
      <c r="F176" s="26"/>
      <c r="G176" s="37"/>
      <c r="H176" s="44"/>
    </row>
  </sheetData>
  <mergeCells count="13">
    <mergeCell ref="G3:H3"/>
    <mergeCell ref="G5:G6"/>
    <mergeCell ref="A46:E46"/>
    <mergeCell ref="D3:F3"/>
    <mergeCell ref="A1:F1"/>
    <mergeCell ref="A2:F2"/>
    <mergeCell ref="A45:E45"/>
    <mergeCell ref="C3:C6"/>
    <mergeCell ref="B3:B6"/>
    <mergeCell ref="A3:A6"/>
    <mergeCell ref="D4:D6"/>
    <mergeCell ref="E4:E6"/>
    <mergeCell ref="F4:F6"/>
  </mergeCells>
  <pageMargins left="0" right="0" top="0" bottom="0" header="0" footer="0.31496062992125984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перший варіант</vt:lpstr>
      <vt:lpstr>'перший варіант'!Область_печати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2021-10-08T13:21:19Z</dcterms:modified>
</cp:coreProperties>
</file>