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/>
  <c r="G44"/>
  <c r="F43"/>
  <c r="G43"/>
  <c r="F42"/>
  <c r="G42"/>
  <c r="F41"/>
  <c r="G41"/>
  <c r="F15"/>
  <c r="G15" s="1"/>
  <c r="F12"/>
  <c r="G12"/>
  <c r="F51"/>
  <c r="G51" s="1"/>
  <c r="F48"/>
  <c r="G48"/>
  <c r="F47"/>
  <c r="G47"/>
  <c r="F10"/>
  <c r="G10" s="1"/>
  <c r="F11"/>
  <c r="G11" s="1"/>
  <c r="F13"/>
  <c r="G13" s="1"/>
  <c r="F14"/>
  <c r="G14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5"/>
  <c r="G45" s="1"/>
  <c r="F46"/>
  <c r="G46" s="1"/>
  <c r="F49"/>
  <c r="G49" s="1"/>
  <c r="F50"/>
  <c r="G50" s="1"/>
  <c r="F7"/>
  <c r="G7" s="1"/>
  <c r="F8"/>
  <c r="G8" s="1"/>
  <c r="F9"/>
  <c r="G9" s="1"/>
  <c r="F6"/>
  <c r="G6" s="1"/>
  <c r="F52"/>
  <c r="G52" l="1"/>
</calcChain>
</file>

<file path=xl/sharedStrings.xml><?xml version="1.0" encoding="utf-8"?>
<sst xmlns="http://schemas.openxmlformats.org/spreadsheetml/2006/main" count="72" uniqueCount="70">
  <si>
    <t>ІІІ. БЮДЖЕТ ПРОЄКТУ</t>
  </si>
  <si>
    <t>Загальний бюджет проєкту</t>
  </si>
  <si>
    <t>Захід</t>
  </si>
  <si>
    <t>Стаття витрат</t>
  </si>
  <si>
    <t>(товар, робота, послуга)</t>
  </si>
  <si>
    <t>Розрахунок статті витрат*</t>
  </si>
  <si>
    <t xml:space="preserve">Джерела фінансування </t>
  </si>
  <si>
    <t>кіль-кість</t>
  </si>
  <si>
    <t>З’єднання кутове, шт</t>
  </si>
  <si>
    <t>Питома вага витрат до загального бюджету проєкту, %</t>
  </si>
  <si>
    <t xml:space="preserve">орієнтовна ціна за од. (грн) </t>
  </si>
  <si>
    <r>
      <t>громад-ський бюджет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 xml:space="preserve">(грн) </t>
    </r>
  </si>
  <si>
    <t xml:space="preserve">співфінансування автора (грн) </t>
  </si>
  <si>
    <t xml:space="preserve">сума (грн) </t>
  </si>
  <si>
    <t>Придбання і установка</t>
  </si>
  <si>
    <t>Придбання матеріалів для косметичного ремонту актової зали</t>
  </si>
  <si>
    <t>№ з/п</t>
  </si>
  <si>
    <t>Загальний бюджет проєкту (грн):</t>
  </si>
  <si>
    <t>Придбання обладнання довгострокового використання</t>
  </si>
  <si>
    <t>Придбання матеріалів для оздоблення  зали</t>
  </si>
  <si>
    <t>Телевізор 65", шт</t>
  </si>
  <si>
    <t>Кронштейн, шт</t>
  </si>
  <si>
    <t>WI-FI роутер, шт</t>
  </si>
  <si>
    <t>Мишка для ноутбука, шт</t>
  </si>
  <si>
    <t>Мікшерний пульт, шт</t>
  </si>
  <si>
    <t>Акустична система активна, шт</t>
  </si>
  <si>
    <t>Стойка під акустичну систему, шт</t>
  </si>
  <si>
    <t>Радіо система з двома мікрофонами, шт</t>
  </si>
  <si>
    <t>Стойка під мікрофон, шт</t>
  </si>
  <si>
    <t>Кварцева лампа, шт</t>
  </si>
  <si>
    <t>Стіл письмовий, шт</t>
  </si>
  <si>
    <t>Вимикач (3-х кл.), шт</t>
  </si>
  <si>
    <t>Люстри, шт</t>
  </si>
  <si>
    <t>Килим (3*5), м2</t>
  </si>
  <si>
    <t>Цемент(25 кг), шт</t>
  </si>
  <si>
    <t>Пісок (40 кг), шт</t>
  </si>
  <si>
    <t>Шпаклівка фініш (25 кг), шт</t>
  </si>
  <si>
    <t>Шпаклівка старт (30 кг), шт</t>
  </si>
  <si>
    <t xml:space="preserve">Ґрунтовка (10 л), шт </t>
  </si>
  <si>
    <t>Кольоровий пігмент для фарби (100 мл), шт</t>
  </si>
  <si>
    <t>Плінтус (2500 мм), шт</t>
  </si>
  <si>
    <t>Багет для стелі(2000 мм), шт</t>
  </si>
  <si>
    <t>Клей для лінолеума (4 кг), шт</t>
  </si>
  <si>
    <r>
      <t>Лінолеум, м</t>
    </r>
    <r>
      <rPr>
        <i/>
        <vertAlign val="superscript"/>
        <sz val="10"/>
        <color theme="1"/>
        <rFont val="Times New Roman"/>
        <family val="1"/>
        <charset val="204"/>
      </rPr>
      <t>2</t>
    </r>
  </si>
  <si>
    <t>Фарба водоемульсійна (5 л), шт</t>
  </si>
  <si>
    <t>Лак для стін (10 л), шт</t>
  </si>
  <si>
    <t>(підпис автора проєкту)</t>
  </si>
  <si>
    <t>(ініціал, прізвище)</t>
  </si>
  <si>
    <t>(дата)</t>
  </si>
  <si>
    <t>(підпис співавтора проєкту)</t>
  </si>
  <si>
    <t xml:space="preserve">Ноутбук з програмним забезпеченням, шт </t>
  </si>
  <si>
    <t>Заглушки (комплект 2 шт), шт</t>
  </si>
  <si>
    <t>Розетка подвійна із заземленням</t>
  </si>
  <si>
    <t>Флеш-пам’ять USB 32 ГБ, шт</t>
  </si>
  <si>
    <t>Мережевий фільтр подовжувач5 гн.,шт</t>
  </si>
  <si>
    <t>Карниз в згині, 6,1м</t>
  </si>
  <si>
    <t>Карниз планка ламбрекен, 6,5м</t>
  </si>
  <si>
    <t>Карниз стельовий, 2,95м</t>
  </si>
  <si>
    <t>Портативна колонка, шт</t>
  </si>
  <si>
    <r>
      <t>Ролета День-ніч,  м</t>
    </r>
    <r>
      <rPr>
        <sz val="10"/>
        <color theme="1"/>
        <rFont val="Calibri"/>
        <family val="2"/>
        <charset val="204"/>
      </rPr>
      <t>²</t>
    </r>
  </si>
  <si>
    <r>
      <t>Кондиціонер з установкою у залі площею 75м</t>
    </r>
    <r>
      <rPr>
        <sz val="10"/>
        <color theme="1"/>
        <rFont val="Times New Roman"/>
        <family val="1"/>
        <charset val="204"/>
      </rPr>
      <t>²</t>
    </r>
    <r>
      <rPr>
        <i/>
        <sz val="10"/>
        <color theme="1"/>
        <rFont val="Times New Roman"/>
        <family val="1"/>
        <charset val="204"/>
      </rPr>
      <t>, шт</t>
    </r>
  </si>
  <si>
    <t>Склосітка штукатурна (рулон)</t>
  </si>
  <si>
    <t>Кабель мкрофонний (10 м), шт</t>
  </si>
  <si>
    <t>Скатертина, шт</t>
  </si>
  <si>
    <t>Саморіз по дереву(уп.), шт</t>
  </si>
  <si>
    <t>Вироб ламбрекен, шт</t>
  </si>
  <si>
    <t>Комплект портьєр (для вікон), шт</t>
  </si>
  <si>
    <t>Комплект портьєр (для сцени), шт</t>
  </si>
  <si>
    <t>Гардина, м</t>
  </si>
  <si>
    <t>В.Майстренко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</si>
</sst>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/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7"/>
  <sheetViews>
    <sheetView tabSelected="1" zoomScaleNormal="100" workbookViewId="0">
      <selection activeCell="H57" sqref="H57"/>
    </sheetView>
  </sheetViews>
  <sheetFormatPr defaultRowHeight="15"/>
  <cols>
    <col min="1" max="1" width="4.85546875" customWidth="1"/>
    <col min="2" max="2" width="12.7109375" customWidth="1"/>
    <col min="3" max="3" width="18.28515625" customWidth="1"/>
  </cols>
  <sheetData>
    <row r="1" spans="1:29" ht="18.75">
      <c r="A1" s="22" t="s">
        <v>0</v>
      </c>
      <c r="B1" s="22"/>
      <c r="C1" s="22"/>
      <c r="D1" s="22"/>
      <c r="E1" s="22"/>
      <c r="F1" s="22"/>
      <c r="G1" s="22"/>
      <c r="H1" s="22"/>
      <c r="I1" s="2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.75">
      <c r="A2" s="22" t="s">
        <v>1</v>
      </c>
      <c r="B2" s="22"/>
      <c r="C2" s="22"/>
      <c r="D2" s="22"/>
      <c r="E2" s="22"/>
      <c r="F2" s="22"/>
      <c r="G2" s="22"/>
      <c r="H2" s="22"/>
      <c r="I2" s="2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1.5">
      <c r="A3" s="24" t="s">
        <v>16</v>
      </c>
      <c r="B3" s="23" t="s">
        <v>2</v>
      </c>
      <c r="C3" s="2" t="s">
        <v>3</v>
      </c>
      <c r="D3" s="24" t="s">
        <v>5</v>
      </c>
      <c r="E3" s="24"/>
      <c r="F3" s="24"/>
      <c r="G3" s="24" t="s">
        <v>6</v>
      </c>
      <c r="H3" s="2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48" customHeight="1">
      <c r="A4" s="24"/>
      <c r="B4" s="23"/>
      <c r="C4" s="24" t="s">
        <v>4</v>
      </c>
      <c r="D4" s="24" t="s">
        <v>10</v>
      </c>
      <c r="E4" s="24" t="s">
        <v>7</v>
      </c>
      <c r="F4" s="25" t="s">
        <v>13</v>
      </c>
      <c r="G4" s="24" t="s">
        <v>11</v>
      </c>
      <c r="H4" s="24" t="s">
        <v>12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30" customHeight="1">
      <c r="A5" s="24"/>
      <c r="B5" s="23"/>
      <c r="C5" s="24"/>
      <c r="D5" s="24"/>
      <c r="E5" s="24"/>
      <c r="F5" s="26"/>
      <c r="G5" s="24"/>
      <c r="H5" s="2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39.75" customHeight="1">
      <c r="A6" s="5">
        <v>1</v>
      </c>
      <c r="B6" s="5" t="s">
        <v>14</v>
      </c>
      <c r="C6" s="6" t="s">
        <v>60</v>
      </c>
      <c r="D6" s="6">
        <v>40000</v>
      </c>
      <c r="E6" s="6">
        <v>1</v>
      </c>
      <c r="F6" s="6">
        <f>E6*D6</f>
        <v>40000</v>
      </c>
      <c r="G6" s="6">
        <f>F6</f>
        <v>40000</v>
      </c>
      <c r="H6" s="6">
        <v>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5" customHeight="1">
      <c r="A7" s="5">
        <v>2</v>
      </c>
      <c r="B7" s="27" t="s">
        <v>15</v>
      </c>
      <c r="C7" s="6" t="s">
        <v>34</v>
      </c>
      <c r="D7" s="6">
        <v>85</v>
      </c>
      <c r="E7" s="6">
        <v>10</v>
      </c>
      <c r="F7" s="6">
        <f t="shared" ref="F7:F51" si="0">E7*D7</f>
        <v>850</v>
      </c>
      <c r="G7" s="6">
        <f t="shared" ref="G7:G51" si="1">F7</f>
        <v>850</v>
      </c>
      <c r="H7" s="6">
        <v>0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5.75">
      <c r="A8" s="5"/>
      <c r="B8" s="28"/>
      <c r="C8" s="6" t="s">
        <v>35</v>
      </c>
      <c r="D8" s="6">
        <v>40</v>
      </c>
      <c r="E8" s="6">
        <v>15</v>
      </c>
      <c r="F8" s="6">
        <f t="shared" si="0"/>
        <v>600</v>
      </c>
      <c r="G8" s="6">
        <f t="shared" si="1"/>
        <v>600</v>
      </c>
      <c r="H8" s="6">
        <v>0</v>
      </c>
      <c r="R8" s="11"/>
      <c r="S8" s="19"/>
      <c r="T8" s="19"/>
      <c r="U8" s="19"/>
      <c r="V8" s="19"/>
      <c r="W8" s="19"/>
      <c r="X8" s="19"/>
      <c r="Y8" s="19"/>
      <c r="Z8" s="19"/>
      <c r="AA8" s="19"/>
      <c r="AB8" s="19"/>
      <c r="AC8" s="11"/>
    </row>
    <row r="9" spans="1:29" ht="27" customHeight="1">
      <c r="A9" s="5"/>
      <c r="B9" s="28"/>
      <c r="C9" s="6" t="s">
        <v>37</v>
      </c>
      <c r="D9" s="6">
        <v>125</v>
      </c>
      <c r="E9" s="6">
        <v>18</v>
      </c>
      <c r="F9" s="6">
        <f t="shared" si="0"/>
        <v>2250</v>
      </c>
      <c r="G9" s="6">
        <f t="shared" si="1"/>
        <v>2250</v>
      </c>
      <c r="H9" s="6">
        <v>0</v>
      </c>
      <c r="R9" s="11"/>
      <c r="S9" s="12"/>
      <c r="T9" s="20"/>
      <c r="U9" s="20"/>
      <c r="V9" s="20"/>
      <c r="W9" s="20"/>
      <c r="X9" s="20"/>
      <c r="Y9" s="13"/>
      <c r="Z9" s="13"/>
      <c r="AA9" s="13"/>
      <c r="AB9" s="13"/>
      <c r="AC9" s="11"/>
    </row>
    <row r="10" spans="1:29" ht="25.5">
      <c r="A10" s="5"/>
      <c r="B10" s="28"/>
      <c r="C10" s="6" t="s">
        <v>36</v>
      </c>
      <c r="D10" s="6">
        <v>125</v>
      </c>
      <c r="E10" s="6">
        <v>6</v>
      </c>
      <c r="F10" s="6">
        <f t="shared" si="0"/>
        <v>750</v>
      </c>
      <c r="G10" s="6">
        <f t="shared" si="1"/>
        <v>750</v>
      </c>
      <c r="H10" s="6">
        <v>0</v>
      </c>
      <c r="R10" s="11"/>
      <c r="S10" s="12"/>
      <c r="T10" s="20"/>
      <c r="U10" s="20"/>
      <c r="V10" s="20"/>
      <c r="W10" s="20"/>
      <c r="X10" s="20"/>
      <c r="Y10" s="13"/>
      <c r="Z10" s="13"/>
      <c r="AA10" s="13"/>
      <c r="AB10" s="13"/>
      <c r="AC10" s="11"/>
    </row>
    <row r="11" spans="1:29" ht="25.5">
      <c r="A11" s="5"/>
      <c r="B11" s="28"/>
      <c r="C11" s="6" t="s">
        <v>38</v>
      </c>
      <c r="D11" s="6">
        <v>120</v>
      </c>
      <c r="E11" s="6">
        <v>3</v>
      </c>
      <c r="F11" s="6">
        <f t="shared" si="0"/>
        <v>360</v>
      </c>
      <c r="G11" s="6">
        <f t="shared" si="1"/>
        <v>360</v>
      </c>
      <c r="H11" s="6">
        <v>0</v>
      </c>
      <c r="R11" s="11"/>
      <c r="S11" s="12"/>
      <c r="T11" s="20"/>
      <c r="U11" s="20"/>
      <c r="V11" s="20"/>
      <c r="W11" s="20"/>
      <c r="X11" s="20"/>
      <c r="Y11" s="13"/>
      <c r="Z11" s="13"/>
      <c r="AA11" s="13"/>
      <c r="AB11" s="13"/>
      <c r="AC11" s="11"/>
    </row>
    <row r="12" spans="1:29" ht="38.25">
      <c r="A12" s="5"/>
      <c r="B12" s="28"/>
      <c r="C12" s="6" t="s">
        <v>61</v>
      </c>
      <c r="D12" s="6">
        <v>650</v>
      </c>
      <c r="E12" s="6">
        <v>1</v>
      </c>
      <c r="F12" s="6">
        <f t="shared" si="0"/>
        <v>650</v>
      </c>
      <c r="G12" s="6">
        <f t="shared" si="1"/>
        <v>650</v>
      </c>
      <c r="H12" s="6">
        <v>0</v>
      </c>
      <c r="R12" s="11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1"/>
    </row>
    <row r="13" spans="1:29" ht="38.25" customHeight="1">
      <c r="A13" s="5"/>
      <c r="B13" s="28"/>
      <c r="C13" s="6" t="s">
        <v>44</v>
      </c>
      <c r="D13" s="6">
        <v>180</v>
      </c>
      <c r="E13" s="6">
        <v>4</v>
      </c>
      <c r="F13" s="6">
        <f t="shared" si="0"/>
        <v>720</v>
      </c>
      <c r="G13" s="6">
        <f t="shared" si="1"/>
        <v>720</v>
      </c>
      <c r="H13" s="6">
        <v>0</v>
      </c>
      <c r="R13" s="11"/>
      <c r="S13" s="12"/>
      <c r="T13" s="20"/>
      <c r="U13" s="20"/>
      <c r="V13" s="20"/>
      <c r="W13" s="20"/>
      <c r="X13" s="20"/>
      <c r="Y13" s="13"/>
      <c r="Z13" s="13"/>
      <c r="AA13" s="13"/>
      <c r="AB13" s="13"/>
      <c r="AC13" s="11"/>
    </row>
    <row r="14" spans="1:29" ht="38.25">
      <c r="A14" s="5"/>
      <c r="B14" s="28"/>
      <c r="C14" s="6" t="s">
        <v>39</v>
      </c>
      <c r="D14" s="6">
        <v>35</v>
      </c>
      <c r="E14" s="6">
        <v>2</v>
      </c>
      <c r="F14" s="6">
        <f t="shared" si="0"/>
        <v>70</v>
      </c>
      <c r="G14" s="6">
        <f t="shared" si="1"/>
        <v>70</v>
      </c>
      <c r="H14" s="6">
        <v>0</v>
      </c>
      <c r="R14" s="11"/>
      <c r="S14" s="12"/>
      <c r="T14" s="19"/>
      <c r="U14" s="19"/>
      <c r="V14" s="19"/>
      <c r="W14" s="20"/>
      <c r="X14" s="20"/>
      <c r="Y14" s="13"/>
      <c r="Z14" s="13"/>
      <c r="AA14" s="13"/>
      <c r="AB14" s="13"/>
      <c r="AC14" s="11"/>
    </row>
    <row r="15" spans="1:29" ht="25.5">
      <c r="A15" s="5"/>
      <c r="B15" s="28"/>
      <c r="C15" s="7" t="s">
        <v>45</v>
      </c>
      <c r="D15" s="7">
        <v>1100</v>
      </c>
      <c r="E15" s="7">
        <v>1</v>
      </c>
      <c r="F15" s="6">
        <f t="shared" si="0"/>
        <v>1100</v>
      </c>
      <c r="G15" s="6">
        <f t="shared" si="1"/>
        <v>1100</v>
      </c>
      <c r="H15" s="6">
        <v>0</v>
      </c>
      <c r="R15" s="11"/>
      <c r="S15" s="12"/>
      <c r="T15" s="14"/>
      <c r="U15" s="14"/>
      <c r="V15" s="14"/>
      <c r="W15" s="13"/>
      <c r="X15" s="13"/>
      <c r="Y15" s="13"/>
      <c r="Z15" s="13"/>
      <c r="AA15" s="13"/>
      <c r="AB15" s="13"/>
      <c r="AC15" s="11"/>
    </row>
    <row r="16" spans="1:29" ht="18.75">
      <c r="A16" s="5"/>
      <c r="B16" s="28"/>
      <c r="C16" s="6" t="s">
        <v>43</v>
      </c>
      <c r="D16" s="6">
        <v>250</v>
      </c>
      <c r="E16" s="6">
        <v>75</v>
      </c>
      <c r="F16" s="6">
        <f t="shared" si="0"/>
        <v>18750</v>
      </c>
      <c r="G16" s="6">
        <f t="shared" si="1"/>
        <v>18750</v>
      </c>
      <c r="H16" s="6">
        <v>0</v>
      </c>
      <c r="R16" s="11"/>
      <c r="S16" s="12"/>
      <c r="T16" s="19"/>
      <c r="U16" s="19"/>
      <c r="V16" s="19"/>
      <c r="W16" s="20"/>
      <c r="X16" s="20"/>
      <c r="Y16" s="13"/>
      <c r="Z16" s="13"/>
      <c r="AA16" s="13"/>
      <c r="AB16" s="13"/>
      <c r="AC16" s="11"/>
    </row>
    <row r="17" spans="1:29" ht="25.5">
      <c r="A17" s="5"/>
      <c r="B17" s="28"/>
      <c r="C17" s="6" t="s">
        <v>40</v>
      </c>
      <c r="D17" s="6">
        <v>90</v>
      </c>
      <c r="E17" s="6">
        <v>15</v>
      </c>
      <c r="F17" s="6">
        <f t="shared" si="0"/>
        <v>1350</v>
      </c>
      <c r="G17" s="6">
        <f t="shared" si="1"/>
        <v>1350</v>
      </c>
      <c r="H17" s="6">
        <v>0</v>
      </c>
      <c r="R17" s="11"/>
      <c r="S17" s="12"/>
      <c r="T17" s="19"/>
      <c r="U17" s="19"/>
      <c r="V17" s="19"/>
      <c r="W17" s="20"/>
      <c r="X17" s="20"/>
      <c r="Y17" s="13"/>
      <c r="Z17" s="13"/>
      <c r="AA17" s="13"/>
      <c r="AB17" s="13"/>
      <c r="AC17" s="11"/>
    </row>
    <row r="18" spans="1:29" ht="25.5">
      <c r="A18" s="5"/>
      <c r="B18" s="28"/>
      <c r="C18" s="6" t="s">
        <v>8</v>
      </c>
      <c r="D18" s="6">
        <v>25</v>
      </c>
      <c r="E18" s="6">
        <v>4</v>
      </c>
      <c r="F18" s="6">
        <f t="shared" si="0"/>
        <v>100</v>
      </c>
      <c r="G18" s="6">
        <f t="shared" si="1"/>
        <v>100</v>
      </c>
      <c r="H18" s="6">
        <v>0</v>
      </c>
      <c r="R18" s="11"/>
      <c r="S18" s="12"/>
      <c r="T18" s="19"/>
      <c r="U18" s="19"/>
      <c r="V18" s="19"/>
      <c r="W18" s="20"/>
      <c r="X18" s="20"/>
      <c r="Y18" s="13"/>
      <c r="Z18" s="13"/>
      <c r="AA18" s="13"/>
      <c r="AB18" s="13"/>
      <c r="AC18" s="11"/>
    </row>
    <row r="19" spans="1:29" ht="25.5">
      <c r="A19" s="5"/>
      <c r="B19" s="28"/>
      <c r="C19" s="6" t="s">
        <v>64</v>
      </c>
      <c r="D19" s="6">
        <v>270</v>
      </c>
      <c r="E19" s="6">
        <v>1</v>
      </c>
      <c r="F19" s="6">
        <f t="shared" si="0"/>
        <v>270</v>
      </c>
      <c r="G19" s="6">
        <f t="shared" si="1"/>
        <v>270</v>
      </c>
      <c r="H19" s="6">
        <v>0</v>
      </c>
      <c r="R19" s="11"/>
      <c r="S19" s="12"/>
      <c r="T19" s="14"/>
      <c r="U19" s="14"/>
      <c r="V19" s="14"/>
      <c r="W19" s="13"/>
      <c r="X19" s="13"/>
      <c r="Y19" s="13"/>
      <c r="Z19" s="13"/>
      <c r="AA19" s="13"/>
      <c r="AB19" s="13"/>
      <c r="AC19" s="11"/>
    </row>
    <row r="20" spans="1:29" ht="25.5">
      <c r="A20" s="5"/>
      <c r="B20" s="28"/>
      <c r="C20" s="6" t="s">
        <v>51</v>
      </c>
      <c r="D20" s="6">
        <v>25</v>
      </c>
      <c r="E20" s="6">
        <v>2</v>
      </c>
      <c r="F20" s="6">
        <f t="shared" si="0"/>
        <v>50</v>
      </c>
      <c r="G20" s="6">
        <f t="shared" si="1"/>
        <v>50</v>
      </c>
      <c r="H20" s="6">
        <v>0</v>
      </c>
      <c r="R20" s="11"/>
      <c r="S20" s="12"/>
      <c r="T20" s="19"/>
      <c r="U20" s="19"/>
      <c r="V20" s="19"/>
      <c r="W20" s="20"/>
      <c r="X20" s="20"/>
      <c r="Y20" s="13"/>
      <c r="Z20" s="13"/>
      <c r="AA20" s="13"/>
      <c r="AB20" s="13"/>
      <c r="AC20" s="11"/>
    </row>
    <row r="21" spans="1:29" ht="25.5">
      <c r="A21" s="5"/>
      <c r="B21" s="28"/>
      <c r="C21" s="6" t="s">
        <v>42</v>
      </c>
      <c r="D21" s="6">
        <v>280</v>
      </c>
      <c r="E21" s="6">
        <v>2</v>
      </c>
      <c r="F21" s="6">
        <f t="shared" si="0"/>
        <v>560</v>
      </c>
      <c r="G21" s="6">
        <f t="shared" si="1"/>
        <v>560</v>
      </c>
      <c r="H21" s="6">
        <v>0</v>
      </c>
      <c r="R21" s="11"/>
      <c r="S21" s="12"/>
      <c r="T21" s="19"/>
      <c r="U21" s="19"/>
      <c r="V21" s="19"/>
      <c r="W21" s="20"/>
      <c r="X21" s="20"/>
      <c r="Y21" s="13"/>
      <c r="Z21" s="13"/>
      <c r="AA21" s="13"/>
      <c r="AB21" s="13"/>
      <c r="AC21" s="11"/>
    </row>
    <row r="22" spans="1:29" ht="25.5">
      <c r="A22" s="5"/>
      <c r="B22" s="28"/>
      <c r="C22" s="6" t="s">
        <v>41</v>
      </c>
      <c r="D22" s="6">
        <v>27</v>
      </c>
      <c r="E22" s="6">
        <v>18</v>
      </c>
      <c r="F22" s="6">
        <f t="shared" si="0"/>
        <v>486</v>
      </c>
      <c r="G22" s="6">
        <f t="shared" si="1"/>
        <v>486</v>
      </c>
      <c r="H22" s="6">
        <v>0</v>
      </c>
      <c r="R22" s="11"/>
      <c r="S22" s="12"/>
      <c r="T22" s="19"/>
      <c r="U22" s="19"/>
      <c r="V22" s="19"/>
      <c r="W22" s="20"/>
      <c r="X22" s="20"/>
      <c r="Y22" s="13"/>
      <c r="Z22" s="13"/>
      <c r="AA22" s="13"/>
      <c r="AB22" s="13"/>
      <c r="AC22" s="11"/>
    </row>
    <row r="23" spans="1:29" ht="19.5" customHeight="1">
      <c r="A23" s="5"/>
      <c r="B23" s="27" t="s">
        <v>18</v>
      </c>
      <c r="C23" s="6" t="s">
        <v>20</v>
      </c>
      <c r="D23" s="6">
        <v>20000</v>
      </c>
      <c r="E23" s="6">
        <v>1</v>
      </c>
      <c r="F23" s="6">
        <f t="shared" si="0"/>
        <v>20000</v>
      </c>
      <c r="G23" s="6">
        <f t="shared" si="1"/>
        <v>20000</v>
      </c>
      <c r="H23" s="6">
        <v>0</v>
      </c>
      <c r="R23" s="11"/>
      <c r="S23" s="12"/>
      <c r="T23" s="19"/>
      <c r="U23" s="19"/>
      <c r="V23" s="19"/>
      <c r="W23" s="20"/>
      <c r="X23" s="20"/>
      <c r="Y23" s="13"/>
      <c r="Z23" s="13"/>
      <c r="AA23" s="13"/>
      <c r="AB23" s="13"/>
      <c r="AC23" s="11"/>
    </row>
    <row r="24" spans="1:29" ht="18.75">
      <c r="A24" s="5"/>
      <c r="B24" s="28"/>
      <c r="C24" s="6" t="s">
        <v>21</v>
      </c>
      <c r="D24" s="6">
        <v>6000</v>
      </c>
      <c r="E24" s="6">
        <v>1</v>
      </c>
      <c r="F24" s="6">
        <f t="shared" si="0"/>
        <v>6000</v>
      </c>
      <c r="G24" s="6">
        <f t="shared" si="1"/>
        <v>6000</v>
      </c>
      <c r="H24" s="6">
        <v>0</v>
      </c>
      <c r="R24" s="11"/>
      <c r="S24" s="12"/>
      <c r="T24" s="19"/>
      <c r="U24" s="19"/>
      <c r="V24" s="19"/>
      <c r="W24" s="20"/>
      <c r="X24" s="20"/>
      <c r="Y24" s="13"/>
      <c r="Z24" s="13"/>
      <c r="AA24" s="13"/>
      <c r="AB24" s="13"/>
      <c r="AC24" s="11"/>
    </row>
    <row r="25" spans="1:29" ht="18.75">
      <c r="A25" s="5"/>
      <c r="B25" s="28"/>
      <c r="C25" s="6" t="s">
        <v>22</v>
      </c>
      <c r="D25" s="6">
        <v>1000</v>
      </c>
      <c r="E25" s="6">
        <v>1</v>
      </c>
      <c r="F25" s="6">
        <f t="shared" si="0"/>
        <v>1000</v>
      </c>
      <c r="G25" s="6">
        <f t="shared" si="1"/>
        <v>1000</v>
      </c>
      <c r="H25" s="6">
        <v>0</v>
      </c>
      <c r="R25" s="11"/>
      <c r="S25" s="12"/>
      <c r="T25" s="19"/>
      <c r="U25" s="19"/>
      <c r="V25" s="19"/>
      <c r="W25" s="20"/>
      <c r="X25" s="20"/>
      <c r="Y25" s="13"/>
      <c r="Z25" s="13"/>
      <c r="AA25" s="13"/>
      <c r="AB25" s="13"/>
      <c r="AC25" s="11"/>
    </row>
    <row r="26" spans="1:29" ht="38.25" customHeight="1">
      <c r="A26" s="5"/>
      <c r="B26" s="28"/>
      <c r="C26" s="6" t="s">
        <v>50</v>
      </c>
      <c r="D26" s="6">
        <v>19000</v>
      </c>
      <c r="E26" s="6">
        <v>1</v>
      </c>
      <c r="F26" s="6">
        <f t="shared" si="0"/>
        <v>19000</v>
      </c>
      <c r="G26" s="6">
        <f t="shared" si="1"/>
        <v>19000</v>
      </c>
      <c r="H26" s="6">
        <v>0</v>
      </c>
      <c r="R26" s="11"/>
      <c r="S26" s="12"/>
      <c r="T26" s="19"/>
      <c r="U26" s="19"/>
      <c r="V26" s="19"/>
      <c r="W26" s="20"/>
      <c r="X26" s="20"/>
      <c r="Y26" s="13"/>
      <c r="Z26" s="13"/>
      <c r="AA26" s="13"/>
      <c r="AB26" s="13"/>
      <c r="AC26" s="11"/>
    </row>
    <row r="27" spans="1:29" ht="25.5">
      <c r="A27" s="5"/>
      <c r="B27" s="28"/>
      <c r="C27" s="6" t="s">
        <v>23</v>
      </c>
      <c r="D27" s="6">
        <v>160</v>
      </c>
      <c r="E27" s="6">
        <v>1</v>
      </c>
      <c r="F27" s="6">
        <f t="shared" si="0"/>
        <v>160</v>
      </c>
      <c r="G27" s="6">
        <f t="shared" si="1"/>
        <v>160</v>
      </c>
      <c r="H27" s="6">
        <v>0</v>
      </c>
      <c r="R27" s="11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1"/>
    </row>
    <row r="28" spans="1:29" ht="25.5">
      <c r="A28" s="5"/>
      <c r="B28" s="33"/>
      <c r="C28" s="6" t="s">
        <v>24</v>
      </c>
      <c r="D28" s="6">
        <v>4000</v>
      </c>
      <c r="E28" s="6">
        <v>1</v>
      </c>
      <c r="F28" s="6">
        <f t="shared" si="0"/>
        <v>4000</v>
      </c>
      <c r="G28" s="6">
        <f t="shared" si="1"/>
        <v>4000</v>
      </c>
      <c r="H28" s="6">
        <v>0</v>
      </c>
      <c r="R28" s="11"/>
      <c r="S28" s="12"/>
      <c r="T28" s="20"/>
      <c r="U28" s="20"/>
      <c r="V28" s="20"/>
      <c r="W28" s="20"/>
      <c r="X28" s="20"/>
      <c r="Y28" s="13"/>
      <c r="Z28" s="13"/>
      <c r="AA28" s="13"/>
      <c r="AB28" s="13"/>
      <c r="AC28" s="11"/>
    </row>
    <row r="29" spans="1:29" ht="25.5">
      <c r="A29" s="5"/>
      <c r="B29" s="27"/>
      <c r="C29" s="6" t="s">
        <v>25</v>
      </c>
      <c r="D29" s="6">
        <v>5500</v>
      </c>
      <c r="E29" s="6">
        <v>2</v>
      </c>
      <c r="F29" s="6">
        <f t="shared" si="0"/>
        <v>11000</v>
      </c>
      <c r="G29" s="6">
        <f t="shared" si="1"/>
        <v>11000</v>
      </c>
      <c r="H29" s="6">
        <v>0</v>
      </c>
      <c r="R29" s="11"/>
      <c r="S29" s="12"/>
      <c r="T29" s="20"/>
      <c r="U29" s="20"/>
      <c r="V29" s="20"/>
      <c r="W29" s="20"/>
      <c r="X29" s="20"/>
      <c r="Y29" s="13"/>
      <c r="Z29" s="13"/>
      <c r="AA29" s="13"/>
      <c r="AB29" s="13"/>
      <c r="AC29" s="11"/>
    </row>
    <row r="30" spans="1:29" ht="38.25">
      <c r="A30" s="5"/>
      <c r="B30" s="28"/>
      <c r="C30" s="6" t="s">
        <v>26</v>
      </c>
      <c r="D30" s="6">
        <v>650</v>
      </c>
      <c r="E30" s="6">
        <v>2</v>
      </c>
      <c r="F30" s="6">
        <f t="shared" si="0"/>
        <v>1300</v>
      </c>
      <c r="G30" s="6">
        <f t="shared" si="1"/>
        <v>1300</v>
      </c>
      <c r="H30" s="6">
        <v>0</v>
      </c>
      <c r="R30" s="11"/>
      <c r="S30" s="12"/>
      <c r="T30" s="19"/>
      <c r="U30" s="19"/>
      <c r="V30" s="19"/>
      <c r="W30" s="20"/>
      <c r="X30" s="20"/>
      <c r="Y30" s="13"/>
      <c r="Z30" s="13"/>
      <c r="AA30" s="13"/>
      <c r="AB30" s="13"/>
      <c r="AC30" s="11"/>
    </row>
    <row r="31" spans="1:29" ht="38.25">
      <c r="A31" s="5"/>
      <c r="B31" s="28"/>
      <c r="C31" s="6" t="s">
        <v>27</v>
      </c>
      <c r="D31" s="6">
        <v>2200</v>
      </c>
      <c r="E31" s="6">
        <v>1</v>
      </c>
      <c r="F31" s="6">
        <f t="shared" si="0"/>
        <v>2200</v>
      </c>
      <c r="G31" s="6">
        <f t="shared" si="1"/>
        <v>2200</v>
      </c>
      <c r="H31" s="6">
        <v>0</v>
      </c>
      <c r="R31" s="11"/>
      <c r="S31" s="12"/>
      <c r="T31" s="19"/>
      <c r="U31" s="19"/>
      <c r="V31" s="19"/>
      <c r="W31" s="20"/>
      <c r="X31" s="20"/>
      <c r="Y31" s="13"/>
      <c r="Z31" s="13"/>
      <c r="AA31" s="13"/>
      <c r="AB31" s="13"/>
      <c r="AC31" s="11"/>
    </row>
    <row r="32" spans="1:29" ht="25.5">
      <c r="A32" s="5"/>
      <c r="B32" s="28"/>
      <c r="C32" s="6" t="s">
        <v>28</v>
      </c>
      <c r="D32" s="6">
        <v>1000</v>
      </c>
      <c r="E32" s="6">
        <v>2</v>
      </c>
      <c r="F32" s="6">
        <f t="shared" si="0"/>
        <v>2000</v>
      </c>
      <c r="G32" s="6">
        <f t="shared" si="1"/>
        <v>2000</v>
      </c>
      <c r="H32" s="6">
        <v>0</v>
      </c>
      <c r="R32" s="11"/>
      <c r="S32" s="12"/>
      <c r="T32" s="19"/>
      <c r="U32" s="19"/>
      <c r="V32" s="19"/>
      <c r="W32" s="20"/>
      <c r="X32" s="20"/>
      <c r="Y32" s="13"/>
      <c r="Z32" s="13"/>
      <c r="AA32" s="13"/>
      <c r="AB32" s="13"/>
      <c r="AC32" s="11"/>
    </row>
    <row r="33" spans="1:29" ht="26.25" customHeight="1">
      <c r="A33" s="5"/>
      <c r="B33" s="28"/>
      <c r="C33" s="6" t="s">
        <v>54</v>
      </c>
      <c r="D33" s="6">
        <v>300</v>
      </c>
      <c r="E33" s="6">
        <v>2</v>
      </c>
      <c r="F33" s="6">
        <f t="shared" si="0"/>
        <v>600</v>
      </c>
      <c r="G33" s="6">
        <f t="shared" si="1"/>
        <v>600</v>
      </c>
      <c r="H33" s="6">
        <v>0</v>
      </c>
      <c r="R33" s="11"/>
      <c r="S33" s="12"/>
      <c r="T33" s="19"/>
      <c r="U33" s="19"/>
      <c r="V33" s="19"/>
      <c r="W33" s="20"/>
      <c r="X33" s="20"/>
      <c r="Y33" s="13"/>
      <c r="Z33" s="13"/>
      <c r="AA33" s="13"/>
      <c r="AB33" s="13"/>
      <c r="AC33" s="11"/>
    </row>
    <row r="34" spans="1:29" ht="25.5">
      <c r="A34" s="5"/>
      <c r="B34" s="28"/>
      <c r="C34" s="6" t="s">
        <v>62</v>
      </c>
      <c r="D34" s="6">
        <v>500</v>
      </c>
      <c r="E34" s="6">
        <v>2</v>
      </c>
      <c r="F34" s="6">
        <f t="shared" si="0"/>
        <v>1000</v>
      </c>
      <c r="G34" s="6">
        <f t="shared" si="1"/>
        <v>1000</v>
      </c>
      <c r="H34" s="6">
        <v>0</v>
      </c>
      <c r="R34" s="11"/>
      <c r="S34" s="12"/>
      <c r="T34" s="20"/>
      <c r="U34" s="20"/>
      <c r="V34" s="20"/>
      <c r="W34" s="20"/>
      <c r="X34" s="20"/>
      <c r="Y34" s="13"/>
      <c r="Z34" s="13"/>
      <c r="AA34" s="13"/>
      <c r="AB34" s="13"/>
      <c r="AC34" s="11"/>
    </row>
    <row r="35" spans="1:29" ht="25.5">
      <c r="A35" s="5"/>
      <c r="B35" s="28"/>
      <c r="C35" s="6" t="s">
        <v>53</v>
      </c>
      <c r="D35" s="6">
        <v>200</v>
      </c>
      <c r="E35" s="6">
        <v>5</v>
      </c>
      <c r="F35" s="6">
        <f t="shared" si="0"/>
        <v>1000</v>
      </c>
      <c r="G35" s="6">
        <f t="shared" si="1"/>
        <v>1000</v>
      </c>
      <c r="H35" s="6">
        <v>0</v>
      </c>
      <c r="R35" s="11"/>
      <c r="S35" s="12"/>
      <c r="T35" s="20"/>
      <c r="U35" s="20"/>
      <c r="V35" s="20"/>
      <c r="W35" s="20"/>
      <c r="X35" s="20"/>
      <c r="Y35" s="13"/>
      <c r="Z35" s="13"/>
      <c r="AA35" s="13"/>
      <c r="AB35" s="13"/>
      <c r="AC35" s="11"/>
    </row>
    <row r="36" spans="1:29" ht="25.5">
      <c r="A36" s="5"/>
      <c r="B36" s="28"/>
      <c r="C36" s="6" t="s">
        <v>58</v>
      </c>
      <c r="D36" s="6">
        <v>1200</v>
      </c>
      <c r="E36" s="6">
        <v>1</v>
      </c>
      <c r="F36" s="6">
        <f t="shared" si="0"/>
        <v>1200</v>
      </c>
      <c r="G36" s="6">
        <f t="shared" si="1"/>
        <v>1200</v>
      </c>
      <c r="H36" s="6">
        <v>0</v>
      </c>
      <c r="R36" s="11"/>
      <c r="S36" s="12"/>
      <c r="T36" s="19"/>
      <c r="U36" s="19"/>
      <c r="V36" s="19"/>
      <c r="W36" s="20"/>
      <c r="X36" s="20"/>
      <c r="Y36" s="13"/>
      <c r="Z36" s="13"/>
      <c r="AA36" s="13"/>
      <c r="AB36" s="13"/>
      <c r="AC36" s="11"/>
    </row>
    <row r="37" spans="1:29" ht="18.75" customHeight="1">
      <c r="A37" s="5"/>
      <c r="B37" s="33"/>
      <c r="C37" s="6" t="s">
        <v>29</v>
      </c>
      <c r="D37" s="6">
        <v>1600</v>
      </c>
      <c r="E37" s="6">
        <v>2</v>
      </c>
      <c r="F37" s="6">
        <f t="shared" si="0"/>
        <v>3200</v>
      </c>
      <c r="G37" s="6">
        <f t="shared" si="1"/>
        <v>3200</v>
      </c>
      <c r="H37" s="6">
        <v>0</v>
      </c>
      <c r="R37" s="11"/>
      <c r="S37" s="12"/>
      <c r="T37" s="19"/>
      <c r="U37" s="19"/>
      <c r="V37" s="19"/>
      <c r="W37" s="20"/>
      <c r="X37" s="20"/>
      <c r="Y37" s="13"/>
      <c r="Z37" s="13"/>
      <c r="AA37" s="13"/>
      <c r="AB37" s="13"/>
      <c r="AC37" s="11"/>
    </row>
    <row r="38" spans="1:29" ht="16.5" customHeight="1">
      <c r="A38" s="5"/>
      <c r="B38" s="27" t="s">
        <v>19</v>
      </c>
      <c r="C38" s="6" t="s">
        <v>30</v>
      </c>
      <c r="D38" s="6">
        <v>1300</v>
      </c>
      <c r="E38" s="6">
        <v>1</v>
      </c>
      <c r="F38" s="6">
        <f t="shared" si="0"/>
        <v>1300</v>
      </c>
      <c r="G38" s="6">
        <f t="shared" si="1"/>
        <v>1300</v>
      </c>
      <c r="H38" s="6">
        <v>0</v>
      </c>
      <c r="R38" s="11"/>
      <c r="S38" s="12"/>
      <c r="T38" s="19"/>
      <c r="U38" s="19"/>
      <c r="V38" s="19"/>
      <c r="W38" s="20"/>
      <c r="X38" s="20"/>
      <c r="Y38" s="13"/>
      <c r="Z38" s="13"/>
      <c r="AA38" s="13"/>
      <c r="AB38" s="13"/>
      <c r="AC38" s="11"/>
    </row>
    <row r="39" spans="1:29" ht="25.5">
      <c r="A39" s="5"/>
      <c r="B39" s="28"/>
      <c r="C39" s="6" t="s">
        <v>52</v>
      </c>
      <c r="D39" s="6">
        <v>82</v>
      </c>
      <c r="E39" s="6">
        <v>5</v>
      </c>
      <c r="F39" s="6">
        <f t="shared" si="0"/>
        <v>410</v>
      </c>
      <c r="G39" s="6">
        <f t="shared" si="1"/>
        <v>410</v>
      </c>
      <c r="H39" s="6">
        <v>0</v>
      </c>
      <c r="R39" s="11"/>
      <c r="S39" s="12"/>
      <c r="T39" s="19"/>
      <c r="U39" s="19"/>
      <c r="V39" s="19"/>
      <c r="W39" s="20"/>
      <c r="X39" s="20"/>
      <c r="Y39" s="13"/>
      <c r="Z39" s="13"/>
      <c r="AA39" s="13"/>
      <c r="AB39" s="13"/>
      <c r="AC39" s="11"/>
    </row>
    <row r="40" spans="1:29" ht="25.5">
      <c r="A40" s="5"/>
      <c r="B40" s="28"/>
      <c r="C40" s="6" t="s">
        <v>31</v>
      </c>
      <c r="D40" s="6">
        <v>84</v>
      </c>
      <c r="E40" s="6">
        <v>1</v>
      </c>
      <c r="F40" s="6">
        <f t="shared" si="0"/>
        <v>84</v>
      </c>
      <c r="G40" s="6">
        <f t="shared" si="1"/>
        <v>84</v>
      </c>
      <c r="H40" s="6">
        <v>0</v>
      </c>
      <c r="R40" s="11"/>
      <c r="S40" s="12"/>
      <c r="T40" s="19"/>
      <c r="U40" s="19"/>
      <c r="V40" s="19"/>
      <c r="W40" s="20"/>
      <c r="X40" s="20"/>
      <c r="Y40" s="13"/>
      <c r="Z40" s="13"/>
      <c r="AA40" s="13"/>
      <c r="AB40" s="13"/>
      <c r="AC40" s="11"/>
    </row>
    <row r="41" spans="1:29" ht="25.5">
      <c r="A41" s="5"/>
      <c r="B41" s="28"/>
      <c r="C41" s="6" t="s">
        <v>65</v>
      </c>
      <c r="D41" s="6">
        <v>800</v>
      </c>
      <c r="E41" s="6">
        <v>24</v>
      </c>
      <c r="F41" s="6">
        <f t="shared" si="0"/>
        <v>19200</v>
      </c>
      <c r="G41" s="6">
        <f t="shared" si="1"/>
        <v>19200</v>
      </c>
      <c r="H41" s="6">
        <v>0</v>
      </c>
      <c r="R41" s="11"/>
      <c r="S41" s="12"/>
      <c r="T41" s="18"/>
      <c r="U41" s="18"/>
      <c r="V41" s="18"/>
      <c r="W41" s="17"/>
      <c r="X41" s="17"/>
      <c r="Y41" s="17"/>
      <c r="Z41" s="17"/>
      <c r="AA41" s="17"/>
      <c r="AB41" s="17"/>
      <c r="AC41" s="11"/>
    </row>
    <row r="42" spans="1:29" ht="25.5">
      <c r="A42" s="5"/>
      <c r="B42" s="28"/>
      <c r="C42" s="6" t="s">
        <v>66</v>
      </c>
      <c r="D42" s="6">
        <v>6000</v>
      </c>
      <c r="E42" s="6">
        <v>2</v>
      </c>
      <c r="F42" s="6">
        <f t="shared" si="0"/>
        <v>12000</v>
      </c>
      <c r="G42" s="6">
        <f t="shared" si="1"/>
        <v>12000</v>
      </c>
      <c r="H42" s="6">
        <v>0</v>
      </c>
      <c r="R42" s="11"/>
      <c r="S42" s="12"/>
      <c r="T42" s="18"/>
      <c r="U42" s="18"/>
      <c r="V42" s="18"/>
      <c r="W42" s="17"/>
      <c r="X42" s="17"/>
      <c r="Y42" s="17"/>
      <c r="Z42" s="17"/>
      <c r="AA42" s="17"/>
      <c r="AB42" s="17"/>
      <c r="AC42" s="11"/>
    </row>
    <row r="43" spans="1:29" ht="25.5">
      <c r="A43" s="5"/>
      <c r="B43" s="28"/>
      <c r="C43" s="6" t="s">
        <v>67</v>
      </c>
      <c r="D43" s="6">
        <v>8400</v>
      </c>
      <c r="E43" s="6">
        <v>1</v>
      </c>
      <c r="F43" s="6">
        <f t="shared" si="0"/>
        <v>8400</v>
      </c>
      <c r="G43" s="6">
        <f t="shared" si="1"/>
        <v>8400</v>
      </c>
      <c r="H43" s="6">
        <v>0</v>
      </c>
      <c r="R43" s="11"/>
      <c r="S43" s="12"/>
      <c r="T43" s="18"/>
      <c r="U43" s="18"/>
      <c r="V43" s="18"/>
      <c r="W43" s="17"/>
      <c r="X43" s="17"/>
      <c r="Y43" s="17"/>
      <c r="Z43" s="17"/>
      <c r="AA43" s="17"/>
      <c r="AB43" s="17"/>
      <c r="AC43" s="11"/>
    </row>
    <row r="44" spans="1:29" ht="14.25" customHeight="1">
      <c r="A44" s="5"/>
      <c r="B44" s="28"/>
      <c r="C44" s="6" t="s">
        <v>68</v>
      </c>
      <c r="D44" s="6">
        <v>300</v>
      </c>
      <c r="E44" s="6">
        <v>24</v>
      </c>
      <c r="F44" s="6">
        <f t="shared" si="0"/>
        <v>7200</v>
      </c>
      <c r="G44" s="6">
        <f t="shared" si="1"/>
        <v>7200</v>
      </c>
      <c r="H44" s="6">
        <v>0</v>
      </c>
      <c r="R44" s="11"/>
      <c r="S44" s="12"/>
      <c r="T44" s="19"/>
      <c r="U44" s="19"/>
      <c r="V44" s="19"/>
      <c r="W44" s="20"/>
      <c r="X44" s="20"/>
      <c r="Y44" s="13"/>
      <c r="Z44" s="13"/>
      <c r="AA44" s="13"/>
      <c r="AB44" s="13"/>
      <c r="AC44" s="11"/>
    </row>
    <row r="45" spans="1:29" ht="13.5" customHeight="1">
      <c r="A45" s="5"/>
      <c r="B45" s="28"/>
      <c r="C45" s="6" t="s">
        <v>63</v>
      </c>
      <c r="D45" s="6">
        <v>3000</v>
      </c>
      <c r="E45" s="6">
        <v>1</v>
      </c>
      <c r="F45" s="6">
        <f t="shared" si="0"/>
        <v>3000</v>
      </c>
      <c r="G45" s="6">
        <f t="shared" si="1"/>
        <v>3000</v>
      </c>
      <c r="H45" s="6">
        <v>0</v>
      </c>
      <c r="R45" s="11"/>
      <c r="S45" s="12"/>
      <c r="T45" s="19"/>
      <c r="U45" s="19"/>
      <c r="V45" s="19"/>
      <c r="W45" s="20"/>
      <c r="X45" s="20"/>
      <c r="Y45" s="13"/>
      <c r="Z45" s="13"/>
      <c r="AA45" s="13"/>
      <c r="AB45" s="13"/>
      <c r="AC45" s="11"/>
    </row>
    <row r="46" spans="1:29" ht="25.5">
      <c r="A46" s="5"/>
      <c r="B46" s="28"/>
      <c r="C46" s="6" t="s">
        <v>57</v>
      </c>
      <c r="D46" s="6">
        <v>630</v>
      </c>
      <c r="E46" s="6">
        <v>4</v>
      </c>
      <c r="F46" s="6">
        <f t="shared" si="0"/>
        <v>2520</v>
      </c>
      <c r="G46" s="6">
        <f t="shared" si="1"/>
        <v>2520</v>
      </c>
      <c r="H46" s="6">
        <v>0</v>
      </c>
      <c r="R46" s="11"/>
      <c r="S46" s="12"/>
      <c r="T46" s="19"/>
      <c r="U46" s="19"/>
      <c r="V46" s="19"/>
      <c r="W46" s="20"/>
      <c r="X46" s="20"/>
      <c r="Y46" s="13"/>
      <c r="Z46" s="13"/>
      <c r="AA46" s="13"/>
      <c r="AB46" s="13"/>
      <c r="AC46" s="11"/>
    </row>
    <row r="47" spans="1:29" ht="18.75">
      <c r="A47" s="5"/>
      <c r="B47" s="28"/>
      <c r="C47" s="6" t="s">
        <v>55</v>
      </c>
      <c r="D47" s="6">
        <v>2850</v>
      </c>
      <c r="E47" s="6">
        <v>1</v>
      </c>
      <c r="F47" s="6">
        <f t="shared" si="0"/>
        <v>2850</v>
      </c>
      <c r="G47" s="6">
        <f t="shared" si="1"/>
        <v>2850</v>
      </c>
      <c r="H47" s="6">
        <v>0</v>
      </c>
      <c r="R47" s="11"/>
      <c r="S47" s="12"/>
      <c r="T47" s="14"/>
      <c r="U47" s="14"/>
      <c r="V47" s="14"/>
      <c r="W47" s="13"/>
      <c r="X47" s="13"/>
      <c r="Y47" s="13"/>
      <c r="Z47" s="13"/>
      <c r="AA47" s="13"/>
      <c r="AB47" s="13"/>
      <c r="AC47" s="11"/>
    </row>
    <row r="48" spans="1:29" ht="25.5">
      <c r="A48" s="5"/>
      <c r="B48" s="28"/>
      <c r="C48" s="6" t="s">
        <v>56</v>
      </c>
      <c r="D48" s="6">
        <v>1660</v>
      </c>
      <c r="E48" s="6">
        <v>1</v>
      </c>
      <c r="F48" s="6">
        <f t="shared" si="0"/>
        <v>1660</v>
      </c>
      <c r="G48" s="6">
        <f t="shared" si="1"/>
        <v>1660</v>
      </c>
      <c r="H48" s="6">
        <v>0</v>
      </c>
      <c r="R48" s="11"/>
      <c r="S48" s="12"/>
      <c r="T48" s="14"/>
      <c r="U48" s="14"/>
      <c r="V48" s="14"/>
      <c r="W48" s="13"/>
      <c r="X48" s="13"/>
      <c r="Y48" s="13"/>
      <c r="Z48" s="13"/>
      <c r="AA48" s="13"/>
      <c r="AB48" s="13"/>
      <c r="AC48" s="11"/>
    </row>
    <row r="49" spans="1:29" ht="18.75">
      <c r="A49" s="5"/>
      <c r="B49" s="28"/>
      <c r="C49" s="6" t="s">
        <v>32</v>
      </c>
      <c r="D49" s="6">
        <v>3000</v>
      </c>
      <c r="E49" s="6">
        <v>6</v>
      </c>
      <c r="F49" s="6">
        <f t="shared" si="0"/>
        <v>18000</v>
      </c>
      <c r="G49" s="6">
        <f t="shared" si="1"/>
        <v>18000</v>
      </c>
      <c r="H49" s="6">
        <v>0</v>
      </c>
      <c r="R49" s="11"/>
      <c r="S49" s="12"/>
      <c r="T49" s="19"/>
      <c r="U49" s="19"/>
      <c r="V49" s="19"/>
      <c r="W49" s="20"/>
      <c r="X49" s="20"/>
      <c r="Y49" s="13"/>
      <c r="Z49" s="13"/>
      <c r="AA49" s="13"/>
      <c r="AB49" s="13"/>
      <c r="AC49" s="11"/>
    </row>
    <row r="50" spans="1:29" ht="18.75">
      <c r="A50" s="5"/>
      <c r="B50" s="28"/>
      <c r="C50" s="6" t="s">
        <v>33</v>
      </c>
      <c r="D50" s="6">
        <v>500</v>
      </c>
      <c r="E50" s="6">
        <v>15</v>
      </c>
      <c r="F50" s="6">
        <f t="shared" si="0"/>
        <v>7500</v>
      </c>
      <c r="G50" s="6">
        <f t="shared" si="1"/>
        <v>7500</v>
      </c>
      <c r="H50" s="6">
        <v>0</v>
      </c>
      <c r="R50" s="11"/>
      <c r="S50" s="12"/>
      <c r="T50" s="19"/>
      <c r="U50" s="19"/>
      <c r="V50" s="19"/>
      <c r="W50" s="20"/>
      <c r="X50" s="20"/>
      <c r="Y50" s="13"/>
      <c r="Z50" s="13"/>
      <c r="AA50" s="13"/>
      <c r="AB50" s="13"/>
      <c r="AC50" s="11"/>
    </row>
    <row r="51" spans="1:29" ht="18.75">
      <c r="A51" s="5"/>
      <c r="B51" s="33"/>
      <c r="C51" s="6" t="s">
        <v>59</v>
      </c>
      <c r="D51" s="6">
        <v>740</v>
      </c>
      <c r="E51" s="6">
        <v>17</v>
      </c>
      <c r="F51" s="6">
        <f t="shared" si="0"/>
        <v>12580</v>
      </c>
      <c r="G51" s="6">
        <f t="shared" si="1"/>
        <v>12580</v>
      </c>
      <c r="H51" s="6">
        <v>0</v>
      </c>
      <c r="R51" s="11"/>
      <c r="S51" s="12"/>
      <c r="T51" s="19"/>
      <c r="U51" s="19"/>
      <c r="V51" s="19"/>
      <c r="W51" s="20"/>
      <c r="X51" s="20"/>
      <c r="Y51" s="13"/>
      <c r="Z51" s="13"/>
      <c r="AA51" s="13"/>
      <c r="AB51" s="13"/>
      <c r="AC51" s="11"/>
    </row>
    <row r="52" spans="1:29" ht="19.5" customHeight="1">
      <c r="A52" s="29" t="s">
        <v>17</v>
      </c>
      <c r="B52" s="30"/>
      <c r="C52" s="31"/>
      <c r="D52" s="5"/>
      <c r="E52" s="5"/>
      <c r="F52" s="5">
        <f>SUM(F6:F51)</f>
        <v>239280</v>
      </c>
      <c r="G52" s="5">
        <f>SUM(G6:G51)</f>
        <v>239280</v>
      </c>
      <c r="H52" s="6">
        <v>0</v>
      </c>
      <c r="R52" s="11"/>
      <c r="S52" s="12"/>
      <c r="T52" s="19"/>
      <c r="U52" s="19"/>
      <c r="V52" s="19"/>
      <c r="W52" s="20"/>
      <c r="X52" s="20"/>
      <c r="Y52" s="13"/>
      <c r="Z52" s="13"/>
      <c r="AA52" s="13"/>
      <c r="AB52" s="13"/>
      <c r="AC52" s="11"/>
    </row>
    <row r="53" spans="1:29" ht="19.5" customHeight="1">
      <c r="A53" s="29" t="s">
        <v>9</v>
      </c>
      <c r="B53" s="30"/>
      <c r="C53" s="30"/>
      <c r="D53" s="30"/>
      <c r="E53" s="30"/>
      <c r="F53" s="31"/>
      <c r="G53" s="5">
        <v>100</v>
      </c>
      <c r="H53" s="5">
        <v>0</v>
      </c>
      <c r="R53" s="11"/>
      <c r="S53" s="12"/>
      <c r="T53" s="19"/>
      <c r="U53" s="19"/>
      <c r="V53" s="19"/>
      <c r="W53" s="20"/>
      <c r="X53" s="20"/>
      <c r="Y53" s="13"/>
      <c r="Z53" s="13"/>
      <c r="AA53" s="13"/>
      <c r="AB53" s="13"/>
      <c r="AC53" s="11"/>
    </row>
    <row r="54" spans="1:29" ht="18.75">
      <c r="A54" s="1"/>
      <c r="B54" s="3"/>
      <c r="C54" s="3"/>
      <c r="D54" s="1"/>
      <c r="E54" s="1"/>
      <c r="F54" s="1"/>
      <c r="G54" s="1"/>
      <c r="H54" s="1"/>
      <c r="R54" s="11"/>
      <c r="S54" s="12"/>
      <c r="T54" s="19"/>
      <c r="U54" s="19"/>
      <c r="V54" s="19"/>
      <c r="W54" s="20"/>
      <c r="X54" s="20"/>
      <c r="Y54" s="13"/>
      <c r="Z54" s="13"/>
      <c r="AA54" s="13"/>
      <c r="AB54" s="13"/>
      <c r="AC54" s="11"/>
    </row>
    <row r="55" spans="1:29" ht="18.75" customHeight="1">
      <c r="A55" s="32"/>
      <c r="B55" s="32"/>
      <c r="C55" s="8"/>
      <c r="E55" s="41" t="s">
        <v>69</v>
      </c>
      <c r="F55" s="41"/>
      <c r="G55" s="41"/>
      <c r="H55" s="1"/>
      <c r="R55" s="11"/>
      <c r="S55" s="12"/>
      <c r="T55" s="19"/>
      <c r="U55" s="19"/>
      <c r="V55" s="19"/>
      <c r="W55" s="20"/>
      <c r="X55" s="20"/>
      <c r="Y55" s="13"/>
      <c r="Z55" s="13"/>
      <c r="AA55" s="13"/>
      <c r="AB55" s="13"/>
      <c r="AC55" s="11"/>
    </row>
    <row r="56" spans="1:29" ht="19.5" customHeight="1">
      <c r="A56" s="34" t="s">
        <v>46</v>
      </c>
      <c r="B56" s="35"/>
      <c r="C56" s="35"/>
      <c r="E56" s="34" t="s">
        <v>47</v>
      </c>
      <c r="F56" s="35"/>
      <c r="G56" s="35"/>
      <c r="H56" s="1"/>
      <c r="R56" s="11"/>
      <c r="S56" s="12"/>
      <c r="T56" s="21"/>
      <c r="U56" s="21"/>
      <c r="V56" s="21"/>
      <c r="W56" s="20"/>
      <c r="X56" s="20"/>
      <c r="Y56" s="15"/>
      <c r="Z56" s="13"/>
      <c r="AA56" s="13"/>
      <c r="AB56" s="13"/>
      <c r="AC56" s="11"/>
    </row>
    <row r="57" spans="1:29" ht="17.25" customHeight="1">
      <c r="A57" s="36"/>
      <c r="B57" s="36"/>
      <c r="C57" s="36"/>
      <c r="E57" s="36"/>
      <c r="F57" s="36"/>
      <c r="G57" s="36"/>
      <c r="H57" s="1"/>
      <c r="R57" s="11"/>
      <c r="S57" s="12"/>
      <c r="T57" s="21"/>
      <c r="U57" s="21"/>
      <c r="V57" s="21"/>
      <c r="W57" s="20"/>
      <c r="X57" s="20"/>
      <c r="Y57" s="15"/>
      <c r="Z57" s="13"/>
      <c r="AA57" s="13"/>
      <c r="AB57" s="13"/>
      <c r="AC57" s="11"/>
    </row>
    <row r="58" spans="1:29" ht="18.75" hidden="1">
      <c r="A58" s="36"/>
      <c r="B58" s="36"/>
      <c r="C58" s="36"/>
      <c r="E58" s="36"/>
      <c r="F58" s="36"/>
      <c r="G58" s="36"/>
      <c r="H58" s="1"/>
      <c r="R58" s="11"/>
      <c r="S58" s="12"/>
      <c r="T58" s="21"/>
      <c r="U58" s="21"/>
      <c r="V58" s="21"/>
      <c r="W58" s="20"/>
      <c r="X58" s="20"/>
      <c r="Y58" s="15"/>
      <c r="Z58" s="13"/>
      <c r="AA58" s="13"/>
      <c r="AB58" s="13"/>
      <c r="AC58" s="11"/>
    </row>
    <row r="59" spans="1:29" ht="15.75">
      <c r="A59" s="40"/>
      <c r="B59" s="40"/>
      <c r="C59" s="40"/>
      <c r="E59" s="34" t="s">
        <v>48</v>
      </c>
      <c r="F59" s="35"/>
      <c r="G59" s="35"/>
      <c r="H59" s="1"/>
      <c r="R59" s="11"/>
      <c r="S59" s="19"/>
      <c r="T59" s="19"/>
      <c r="U59" s="19"/>
      <c r="V59" s="19"/>
      <c r="W59" s="19"/>
      <c r="X59" s="19"/>
      <c r="Y59" s="19"/>
      <c r="Z59" s="14"/>
      <c r="AA59" s="14"/>
      <c r="AB59" s="14"/>
      <c r="AC59" s="11"/>
    </row>
    <row r="60" spans="1:29" ht="15.75">
      <c r="A60" s="40"/>
      <c r="B60" s="40"/>
      <c r="C60" s="40"/>
      <c r="E60" s="36"/>
      <c r="F60" s="36"/>
      <c r="G60" s="36"/>
      <c r="H60" s="1"/>
      <c r="R60" s="11"/>
      <c r="S60" s="19"/>
      <c r="T60" s="19"/>
      <c r="U60" s="19"/>
      <c r="V60" s="19"/>
      <c r="W60" s="19"/>
      <c r="X60" s="19"/>
      <c r="Y60" s="19"/>
      <c r="Z60" s="16"/>
      <c r="AA60" s="14"/>
      <c r="AB60" s="14"/>
      <c r="AC60" s="11"/>
    </row>
    <row r="61" spans="1:29" ht="15.75" customHeight="1">
      <c r="A61" s="34" t="s">
        <v>49</v>
      </c>
      <c r="B61" s="34"/>
      <c r="C61" s="34"/>
      <c r="E61" s="34" t="s">
        <v>47</v>
      </c>
      <c r="F61" s="34"/>
      <c r="G61" s="34"/>
      <c r="H61" s="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2.25" customHeight="1">
      <c r="A62" s="37"/>
      <c r="B62" s="37"/>
      <c r="C62" s="37"/>
      <c r="E62" s="37"/>
      <c r="F62" s="37"/>
      <c r="G62" s="37"/>
      <c r="H62" s="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5.75" customHeight="1">
      <c r="A63" s="37"/>
      <c r="B63" s="37"/>
      <c r="C63" s="37"/>
      <c r="E63" s="38"/>
      <c r="F63" s="38"/>
      <c r="G63" s="38"/>
      <c r="H63" s="1"/>
    </row>
    <row r="64" spans="1:29" ht="18.75">
      <c r="A64" s="9"/>
      <c r="B64" s="9"/>
      <c r="C64" s="9"/>
      <c r="E64" s="34" t="s">
        <v>48</v>
      </c>
      <c r="F64" s="39"/>
      <c r="G64" s="39"/>
      <c r="H64" s="1"/>
    </row>
    <row r="65" spans="1:8" ht="15.75">
      <c r="A65" s="1"/>
      <c r="B65" s="3"/>
      <c r="C65" s="3"/>
      <c r="D65" s="1"/>
      <c r="E65" s="1"/>
      <c r="F65" s="1"/>
      <c r="G65" s="1"/>
      <c r="H65" s="1"/>
    </row>
    <row r="66" spans="1:8" ht="15.75">
      <c r="A66" s="1"/>
      <c r="B66" s="3"/>
      <c r="C66" s="3"/>
      <c r="D66" s="1"/>
      <c r="E66" s="1"/>
      <c r="F66" s="1"/>
      <c r="G66" s="1"/>
      <c r="H66" s="1"/>
    </row>
    <row r="67" spans="1:8" ht="15.75">
      <c r="A67" s="1"/>
      <c r="B67" s="3"/>
      <c r="C67" s="3"/>
      <c r="D67" s="1"/>
      <c r="E67" s="1"/>
      <c r="F67" s="1"/>
      <c r="G67" s="1"/>
      <c r="H67" s="1"/>
    </row>
    <row r="68" spans="1:8" ht="15.75">
      <c r="A68" s="1"/>
      <c r="B68" s="3"/>
      <c r="C68" s="3"/>
      <c r="D68" s="1"/>
      <c r="E68" s="1"/>
      <c r="F68" s="1"/>
      <c r="G68" s="1"/>
      <c r="H68" s="1"/>
    </row>
    <row r="69" spans="1:8" ht="15.75">
      <c r="A69" s="1"/>
      <c r="B69" s="3"/>
      <c r="C69" s="3"/>
      <c r="D69" s="1"/>
      <c r="E69" s="1"/>
      <c r="F69" s="1"/>
      <c r="G69" s="1"/>
      <c r="H69" s="1"/>
    </row>
    <row r="70" spans="1:8" ht="15.75">
      <c r="A70" s="1"/>
      <c r="B70" s="3"/>
      <c r="C70" s="3"/>
      <c r="D70" s="1"/>
      <c r="E70" s="1"/>
      <c r="F70" s="1"/>
      <c r="G70" s="1"/>
      <c r="H70" s="1"/>
    </row>
    <row r="71" spans="1:8" ht="15.75">
      <c r="A71" s="1"/>
      <c r="B71" s="3"/>
      <c r="C71" s="3"/>
      <c r="D71" s="1"/>
      <c r="E71" s="1"/>
      <c r="F71" s="1"/>
      <c r="G71" s="1"/>
      <c r="H71" s="1"/>
    </row>
    <row r="72" spans="1:8" ht="15.75">
      <c r="A72" s="1"/>
      <c r="B72" s="3"/>
      <c r="C72" s="3"/>
      <c r="D72" s="1"/>
      <c r="E72" s="1"/>
      <c r="F72" s="1"/>
      <c r="G72" s="1"/>
      <c r="H72" s="1"/>
    </row>
    <row r="73" spans="1:8" ht="15.75">
      <c r="A73" s="1"/>
      <c r="B73" s="3"/>
      <c r="C73" s="3"/>
      <c r="D73" s="1"/>
      <c r="E73" s="1"/>
      <c r="F73" s="1"/>
      <c r="G73" s="1"/>
      <c r="H73" s="1"/>
    </row>
    <row r="74" spans="1:8" ht="15.75">
      <c r="A74" s="1"/>
      <c r="B74" s="3"/>
      <c r="C74" s="3"/>
      <c r="D74" s="1"/>
      <c r="E74" s="1"/>
      <c r="F74" s="1"/>
      <c r="G74" s="1"/>
      <c r="H74" s="1"/>
    </row>
    <row r="75" spans="1:8" ht="15.75">
      <c r="A75" s="1"/>
      <c r="B75" s="3"/>
      <c r="C75" s="3"/>
      <c r="D75" s="1"/>
      <c r="E75" s="1"/>
      <c r="F75" s="1"/>
      <c r="G75" s="1"/>
      <c r="H75" s="1"/>
    </row>
    <row r="76" spans="1:8" ht="15.75">
      <c r="A76" s="1"/>
      <c r="B76" s="3"/>
      <c r="C76" s="3"/>
      <c r="D76" s="1"/>
      <c r="E76" s="1"/>
      <c r="F76" s="1"/>
      <c r="G76" s="1"/>
      <c r="H76" s="1"/>
    </row>
    <row r="77" spans="1:8" ht="15.75">
      <c r="C77" s="3"/>
    </row>
  </sheetData>
  <mergeCells count="115">
    <mergeCell ref="B23:B28"/>
    <mergeCell ref="B29:B37"/>
    <mergeCell ref="A56:C58"/>
    <mergeCell ref="A61:C63"/>
    <mergeCell ref="E56:G58"/>
    <mergeCell ref="E59:G60"/>
    <mergeCell ref="E61:G63"/>
    <mergeCell ref="E64:G64"/>
    <mergeCell ref="A59:A60"/>
    <mergeCell ref="B59:B60"/>
    <mergeCell ref="C59:C60"/>
    <mergeCell ref="B38:B51"/>
    <mergeCell ref="E55:G55"/>
    <mergeCell ref="A3:A5"/>
    <mergeCell ref="A52:C52"/>
    <mergeCell ref="A53:F53"/>
    <mergeCell ref="A55:B55"/>
    <mergeCell ref="S8:AB8"/>
    <mergeCell ref="T9:V9"/>
    <mergeCell ref="W9:X9"/>
    <mergeCell ref="T10:V10"/>
    <mergeCell ref="W10:X10"/>
    <mergeCell ref="T23:V23"/>
    <mergeCell ref="W23:X23"/>
    <mergeCell ref="T24:V24"/>
    <mergeCell ref="W24:X24"/>
    <mergeCell ref="T20:V20"/>
    <mergeCell ref="W20:X20"/>
    <mergeCell ref="T21:V21"/>
    <mergeCell ref="W21:X21"/>
    <mergeCell ref="T22:V22"/>
    <mergeCell ref="W22:X22"/>
    <mergeCell ref="T29:V29"/>
    <mergeCell ref="W29:X29"/>
    <mergeCell ref="T30:V30"/>
    <mergeCell ref="W30:X30"/>
    <mergeCell ref="T31:V31"/>
    <mergeCell ref="A1:I1"/>
    <mergeCell ref="A2:I2"/>
    <mergeCell ref="B3:B5"/>
    <mergeCell ref="D3:F3"/>
    <mergeCell ref="T16:V16"/>
    <mergeCell ref="W16:X16"/>
    <mergeCell ref="T17:V17"/>
    <mergeCell ref="W17:X17"/>
    <mergeCell ref="T18:V18"/>
    <mergeCell ref="W18:X18"/>
    <mergeCell ref="T11:V11"/>
    <mergeCell ref="W11:X11"/>
    <mergeCell ref="T13:V13"/>
    <mergeCell ref="W13:X13"/>
    <mergeCell ref="T14:V14"/>
    <mergeCell ref="W14:X14"/>
    <mergeCell ref="F4:F5"/>
    <mergeCell ref="G3:H3"/>
    <mergeCell ref="D4:D5"/>
    <mergeCell ref="E4:E5"/>
    <mergeCell ref="G4:G5"/>
    <mergeCell ref="H4:H5"/>
    <mergeCell ref="C4:C5"/>
    <mergeCell ref="B7:B22"/>
    <mergeCell ref="W31:X31"/>
    <mergeCell ref="T25:V25"/>
    <mergeCell ref="W25:X25"/>
    <mergeCell ref="T26:V26"/>
    <mergeCell ref="W26:X26"/>
    <mergeCell ref="S27:AB27"/>
    <mergeCell ref="T28:V28"/>
    <mergeCell ref="W28:X28"/>
    <mergeCell ref="T35:V35"/>
    <mergeCell ref="W35:X35"/>
    <mergeCell ref="T36:V36"/>
    <mergeCell ref="W36:X36"/>
    <mergeCell ref="T37:V37"/>
    <mergeCell ref="W37:X37"/>
    <mergeCell ref="T32:V32"/>
    <mergeCell ref="W32:X32"/>
    <mergeCell ref="T33:V33"/>
    <mergeCell ref="W33:X33"/>
    <mergeCell ref="T34:V34"/>
    <mergeCell ref="W34:X34"/>
    <mergeCell ref="T44:V44"/>
    <mergeCell ref="W44:X44"/>
    <mergeCell ref="T45:V45"/>
    <mergeCell ref="W45:X45"/>
    <mergeCell ref="T38:V38"/>
    <mergeCell ref="W38:X38"/>
    <mergeCell ref="T39:V39"/>
    <mergeCell ref="W39:X39"/>
    <mergeCell ref="T40:V40"/>
    <mergeCell ref="W40:X40"/>
    <mergeCell ref="T57:V57"/>
    <mergeCell ref="W57:X57"/>
    <mergeCell ref="T58:V58"/>
    <mergeCell ref="W58:X58"/>
    <mergeCell ref="S59:Y59"/>
    <mergeCell ref="S60:Y60"/>
    <mergeCell ref="T54:V54"/>
    <mergeCell ref="W54:X54"/>
    <mergeCell ref="T55:V55"/>
    <mergeCell ref="W55:X55"/>
    <mergeCell ref="T56:V56"/>
    <mergeCell ref="W56:X56"/>
    <mergeCell ref="T51:V51"/>
    <mergeCell ref="W51:X51"/>
    <mergeCell ref="T52:V52"/>
    <mergeCell ref="W52:X52"/>
    <mergeCell ref="T53:V53"/>
    <mergeCell ref="W53:X53"/>
    <mergeCell ref="T46:V46"/>
    <mergeCell ref="W46:X46"/>
    <mergeCell ref="T49:V49"/>
    <mergeCell ref="W49:X49"/>
    <mergeCell ref="T50:V50"/>
    <mergeCell ref="W50:X50"/>
  </mergeCells>
  <pageMargins left="1.1023622047244095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Admin</cp:lastModifiedBy>
  <cp:lastPrinted>2020-08-18T13:16:05Z</cp:lastPrinted>
  <dcterms:created xsi:type="dcterms:W3CDTF">2020-08-13T20:36:04Z</dcterms:created>
  <dcterms:modified xsi:type="dcterms:W3CDTF">2020-08-25T12:58:55Z</dcterms:modified>
</cp:coreProperties>
</file>